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negopartner.sharepoint.com/sites/Commun/Documents partages/MARCHE PUBLIC/Université de Nanterre/02. DCE/V4 Dernière relecture/"/>
    </mc:Choice>
  </mc:AlternateContent>
  <xr:revisionPtr revIDLastSave="0" documentId="8_{A9D2C70B-E2BE-44BD-88DE-471CBA6DE70E}" xr6:coauthVersionLast="36" xr6:coauthVersionMax="36" xr10:uidLastSave="{00000000-0000-0000-0000-000000000000}"/>
  <bookViews>
    <workbookView xWindow="0" yWindow="0" windowWidth="23040" windowHeight="8424" xr2:uid="{EE2FC93E-89AA-C24B-833F-D79B016DA2EA}"/>
  </bookViews>
  <sheets>
    <sheet name="BPU_DQE" sheetId="2" r:id="rId1"/>
  </sheets>
  <definedNames>
    <definedName name="asp">#REF!</definedName>
    <definedName name="aspH2O">#REF!</definedName>
    <definedName name="auter8">#REF!</definedName>
    <definedName name="auto1">#REF!</definedName>
    <definedName name="auto2">#REF!</definedName>
    <definedName name="auto3">#REF!</definedName>
    <definedName name="auto4">#REF!</definedName>
    <definedName name="autre1">#REF!</definedName>
    <definedName name="autre2">#REF!</definedName>
    <definedName name="autre3">#REF!</definedName>
    <definedName name="autre4">#REF!</definedName>
    <definedName name="autre5">#REF!</definedName>
    <definedName name="autre6">#REF!</definedName>
    <definedName name="autre7">#REF!</definedName>
    <definedName name="balai">#REF!</definedName>
    <definedName name="char">#REF!</definedName>
    <definedName name="Liste_pièce">#REF!</definedName>
    <definedName name="Liste_pièces">#REF!</definedName>
    <definedName name="Liste_revêt">#REF!</definedName>
    <definedName name="Liste_revêt.">#REF!</definedName>
    <definedName name="mat">#REF!</definedName>
    <definedName name="matt">#REF!</definedName>
    <definedName name="mattt">#REF!</definedName>
    <definedName name="mono">#REF!</definedName>
    <definedName name="ppp">#REF!</definedName>
    <definedName name="ppppppppppp">#REF!</definedName>
    <definedName name="prestation">#REF!</definedName>
    <definedName name="Typesalle">#REF!</definedName>
    <definedName name="vitrerie">#REF!</definedName>
    <definedName name="vitrerie2">#REF!</definedName>
    <definedName name="_xlnm.Print_Area" localSheetId="0">BPU_DQE!$A$1:$K$147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5" i="2" l="1"/>
  <c r="F60" i="2"/>
  <c r="G60" i="2"/>
  <c r="H60" i="2"/>
  <c r="I60" i="2"/>
  <c r="J60" i="2"/>
  <c r="K60" i="2"/>
  <c r="F61" i="2"/>
  <c r="G61" i="2"/>
  <c r="H61" i="2"/>
  <c r="I61" i="2"/>
  <c r="J61" i="2"/>
  <c r="K61" i="2"/>
  <c r="F62" i="2"/>
  <c r="G62" i="2"/>
  <c r="H62" i="2"/>
  <c r="I62" i="2"/>
  <c r="J62" i="2"/>
  <c r="K62" i="2"/>
  <c r="G48" i="2"/>
  <c r="H48" i="2"/>
  <c r="I48" i="2"/>
  <c r="J48" i="2"/>
  <c r="K48" i="2"/>
  <c r="G49" i="2"/>
  <c r="H49" i="2"/>
  <c r="I49" i="2"/>
  <c r="J49" i="2"/>
  <c r="K49" i="2"/>
  <c r="G47" i="2"/>
  <c r="F48" i="2"/>
  <c r="F140" i="2" l="1"/>
  <c r="F141" i="2"/>
  <c r="F142" i="2"/>
  <c r="F143" i="2"/>
  <c r="F144" i="2"/>
  <c r="F146" i="2"/>
  <c r="F139" i="2"/>
  <c r="K55" i="2" l="1"/>
  <c r="J55" i="2"/>
  <c r="I55" i="2"/>
  <c r="H55" i="2"/>
  <c r="G55" i="2"/>
  <c r="F55" i="2"/>
  <c r="K54" i="2"/>
  <c r="J54" i="2"/>
  <c r="I54" i="2"/>
  <c r="H54" i="2"/>
  <c r="G54" i="2"/>
  <c r="F54" i="2"/>
  <c r="F133" i="2" l="1"/>
  <c r="F134" i="2"/>
  <c r="F135" i="2"/>
  <c r="F136" i="2"/>
  <c r="F137" i="2"/>
  <c r="K30" i="2" l="1"/>
  <c r="J30" i="2"/>
  <c r="I30" i="2"/>
  <c r="H30" i="2"/>
  <c r="G30" i="2"/>
  <c r="F30" i="2"/>
  <c r="K50" i="2" l="1"/>
  <c r="J50" i="2"/>
  <c r="I50" i="2"/>
  <c r="H50" i="2"/>
  <c r="G50" i="2"/>
  <c r="F50" i="2"/>
  <c r="K38" i="2"/>
  <c r="J38" i="2"/>
  <c r="I38" i="2"/>
  <c r="H38" i="2"/>
  <c r="G38" i="2"/>
  <c r="F38" i="2"/>
  <c r="K42" i="2"/>
  <c r="J42" i="2"/>
  <c r="I42" i="2"/>
  <c r="H42" i="2"/>
  <c r="G42" i="2"/>
  <c r="F42" i="2"/>
  <c r="K41" i="2"/>
  <c r="J41" i="2"/>
  <c r="I41" i="2"/>
  <c r="H41" i="2"/>
  <c r="G41" i="2"/>
  <c r="F41" i="2"/>
  <c r="K39" i="2"/>
  <c r="J39" i="2"/>
  <c r="I39" i="2"/>
  <c r="H39" i="2"/>
  <c r="G39" i="2"/>
  <c r="F39" i="2"/>
  <c r="K69" i="2"/>
  <c r="J69" i="2"/>
  <c r="I69" i="2"/>
  <c r="H69" i="2"/>
  <c r="G69" i="2"/>
  <c r="F69" i="2"/>
  <c r="K68" i="2"/>
  <c r="J68" i="2"/>
  <c r="I68" i="2"/>
  <c r="H68" i="2"/>
  <c r="G68" i="2"/>
  <c r="F68" i="2"/>
  <c r="K67" i="2"/>
  <c r="J67" i="2"/>
  <c r="I67" i="2"/>
  <c r="H67" i="2"/>
  <c r="G67" i="2"/>
  <c r="F67" i="2"/>
  <c r="K66" i="2"/>
  <c r="J66" i="2"/>
  <c r="I66" i="2"/>
  <c r="H66" i="2"/>
  <c r="G66" i="2"/>
  <c r="F66" i="2"/>
  <c r="K65" i="2"/>
  <c r="J65" i="2"/>
  <c r="I65" i="2"/>
  <c r="H65" i="2"/>
  <c r="G65" i="2"/>
  <c r="F65" i="2"/>
  <c r="K64" i="2"/>
  <c r="J64" i="2"/>
  <c r="I64" i="2"/>
  <c r="H64" i="2"/>
  <c r="G64" i="2"/>
  <c r="F64" i="2"/>
  <c r="K40" i="2"/>
  <c r="J40" i="2"/>
  <c r="I40" i="2"/>
  <c r="H40" i="2"/>
  <c r="G40" i="2"/>
  <c r="F40" i="2"/>
  <c r="F102" i="2" l="1"/>
  <c r="F104" i="2"/>
  <c r="F106" i="2"/>
  <c r="F108" i="2"/>
  <c r="F110" i="2"/>
  <c r="F112" i="2"/>
  <c r="F114" i="2"/>
  <c r="F116" i="2"/>
  <c r="F118" i="2"/>
  <c r="F120" i="2"/>
  <c r="F122" i="2"/>
  <c r="F124" i="2"/>
  <c r="F126" i="2"/>
  <c r="F128" i="2"/>
  <c r="F130" i="2"/>
  <c r="F100" i="2"/>
  <c r="K36" i="2" l="1"/>
  <c r="K37" i="2"/>
  <c r="K43" i="2"/>
  <c r="K44" i="2"/>
  <c r="K45" i="2"/>
  <c r="J36" i="2"/>
  <c r="J37" i="2"/>
  <c r="J43" i="2"/>
  <c r="J44" i="2"/>
  <c r="J45" i="2"/>
  <c r="I36" i="2"/>
  <c r="I37" i="2"/>
  <c r="I43" i="2"/>
  <c r="I44" i="2"/>
  <c r="I45" i="2"/>
  <c r="H36" i="2"/>
  <c r="H37" i="2"/>
  <c r="H43" i="2"/>
  <c r="H44" i="2"/>
  <c r="H45" i="2"/>
  <c r="G36" i="2"/>
  <c r="G37" i="2"/>
  <c r="G43" i="2"/>
  <c r="G44" i="2"/>
  <c r="G45" i="2"/>
  <c r="F36" i="2"/>
  <c r="F37" i="2"/>
  <c r="F43" i="2"/>
  <c r="F44" i="2"/>
  <c r="F45" i="2"/>
  <c r="F98" i="2" l="1"/>
  <c r="F97" i="2"/>
  <c r="F96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80" i="2"/>
  <c r="F74" i="2"/>
  <c r="F75" i="2"/>
  <c r="F76" i="2"/>
  <c r="F77" i="2"/>
  <c r="F78" i="2"/>
  <c r="F73" i="2"/>
  <c r="F13" i="2"/>
  <c r="F14" i="2"/>
  <c r="F15" i="2"/>
  <c r="F16" i="2"/>
  <c r="F17" i="2"/>
  <c r="F18" i="2"/>
  <c r="F47" i="2"/>
  <c r="F51" i="2"/>
  <c r="F52" i="2"/>
  <c r="F53" i="2"/>
  <c r="F56" i="2"/>
  <c r="F57" i="2"/>
  <c r="F58" i="2"/>
  <c r="F59" i="2"/>
  <c r="F63" i="2"/>
  <c r="F19" i="2"/>
  <c r="F20" i="2"/>
  <c r="F21" i="2"/>
  <c r="F49" i="2"/>
  <c r="F22" i="2"/>
  <c r="F70" i="2"/>
  <c r="F71" i="2"/>
  <c r="F23" i="2"/>
  <c r="F24" i="2"/>
  <c r="F25" i="2"/>
  <c r="F26" i="2"/>
  <c r="F27" i="2"/>
  <c r="F28" i="2"/>
  <c r="F29" i="2"/>
  <c r="F31" i="2"/>
  <c r="F32" i="2"/>
  <c r="F33" i="2"/>
  <c r="F34" i="2"/>
  <c r="F35" i="2"/>
  <c r="F12" i="2"/>
  <c r="G12" i="2"/>
  <c r="K98" i="2"/>
  <c r="J98" i="2"/>
  <c r="I98" i="2"/>
  <c r="H98" i="2"/>
  <c r="G98" i="2"/>
  <c r="K28" i="2"/>
  <c r="K27" i="2"/>
  <c r="K26" i="2"/>
  <c r="K25" i="2"/>
  <c r="K24" i="2"/>
  <c r="K23" i="2"/>
  <c r="K71" i="2"/>
  <c r="J28" i="2"/>
  <c r="J27" i="2"/>
  <c r="J26" i="2"/>
  <c r="J25" i="2"/>
  <c r="J24" i="2"/>
  <c r="J23" i="2"/>
  <c r="J71" i="2"/>
  <c r="I28" i="2"/>
  <c r="I27" i="2"/>
  <c r="I26" i="2"/>
  <c r="I25" i="2"/>
  <c r="I24" i="2"/>
  <c r="I23" i="2"/>
  <c r="I71" i="2"/>
  <c r="H28" i="2"/>
  <c r="H27" i="2"/>
  <c r="H26" i="2"/>
  <c r="H25" i="2"/>
  <c r="H24" i="2"/>
  <c r="H23" i="2"/>
  <c r="H71" i="2"/>
  <c r="G28" i="2"/>
  <c r="G27" i="2"/>
  <c r="G26" i="2"/>
  <c r="G25" i="2"/>
  <c r="G24" i="2"/>
  <c r="G23" i="2"/>
  <c r="G71" i="2"/>
  <c r="K63" i="2"/>
  <c r="K59" i="2"/>
  <c r="K58" i="2"/>
  <c r="K57" i="2"/>
  <c r="K56" i="2"/>
  <c r="K53" i="2"/>
  <c r="K52" i="2"/>
  <c r="K51" i="2"/>
  <c r="H63" i="2"/>
  <c r="H59" i="2"/>
  <c r="H58" i="2"/>
  <c r="H57" i="2"/>
  <c r="H56" i="2"/>
  <c r="H53" i="2"/>
  <c r="H52" i="2"/>
  <c r="J21" i="2"/>
  <c r="J20" i="2"/>
  <c r="J19" i="2"/>
  <c r="J63" i="2"/>
  <c r="J59" i="2"/>
  <c r="J58" i="2"/>
  <c r="J57" i="2"/>
  <c r="J56" i="2"/>
  <c r="J53" i="2"/>
  <c r="I59" i="2"/>
  <c r="I58" i="2"/>
  <c r="I57" i="2"/>
  <c r="I56" i="2"/>
  <c r="I53" i="2"/>
  <c r="G56" i="2"/>
  <c r="G53" i="2"/>
  <c r="F147" i="2" l="1"/>
  <c r="K93" i="2"/>
  <c r="J93" i="2"/>
  <c r="I93" i="2"/>
  <c r="H93" i="2"/>
  <c r="G93" i="2"/>
  <c r="K94" i="2"/>
  <c r="J94" i="2"/>
  <c r="I94" i="2"/>
  <c r="H94" i="2"/>
  <c r="G94" i="2"/>
  <c r="K31" i="2"/>
  <c r="J31" i="2"/>
  <c r="I31" i="2"/>
  <c r="H31" i="2"/>
  <c r="G31" i="2"/>
  <c r="G57" i="2"/>
  <c r="K17" i="2"/>
  <c r="J17" i="2"/>
  <c r="I17" i="2"/>
  <c r="H17" i="2"/>
  <c r="G17" i="2"/>
  <c r="K96" i="2"/>
  <c r="J96" i="2"/>
  <c r="I96" i="2"/>
  <c r="H96" i="2"/>
  <c r="G96" i="2"/>
  <c r="K92" i="2"/>
  <c r="J92" i="2"/>
  <c r="I92" i="2"/>
  <c r="H92" i="2"/>
  <c r="G92" i="2"/>
  <c r="K91" i="2"/>
  <c r="J91" i="2"/>
  <c r="I91" i="2"/>
  <c r="H91" i="2"/>
  <c r="G91" i="2"/>
  <c r="K90" i="2"/>
  <c r="J90" i="2"/>
  <c r="I90" i="2"/>
  <c r="H90" i="2"/>
  <c r="G90" i="2"/>
  <c r="K89" i="2"/>
  <c r="J89" i="2"/>
  <c r="I89" i="2"/>
  <c r="H89" i="2"/>
  <c r="G89" i="2"/>
  <c r="K88" i="2"/>
  <c r="J88" i="2"/>
  <c r="I88" i="2"/>
  <c r="H88" i="2"/>
  <c r="G88" i="2"/>
  <c r="K87" i="2"/>
  <c r="J87" i="2"/>
  <c r="I87" i="2"/>
  <c r="H87" i="2"/>
  <c r="G87" i="2"/>
  <c r="K86" i="2"/>
  <c r="J86" i="2"/>
  <c r="I86" i="2"/>
  <c r="H86" i="2"/>
  <c r="G86" i="2"/>
  <c r="K85" i="2"/>
  <c r="J85" i="2"/>
  <c r="I85" i="2"/>
  <c r="H85" i="2"/>
  <c r="G85" i="2"/>
  <c r="K84" i="2"/>
  <c r="J84" i="2"/>
  <c r="I84" i="2"/>
  <c r="H84" i="2"/>
  <c r="G84" i="2"/>
  <c r="K83" i="2"/>
  <c r="J83" i="2"/>
  <c r="I83" i="2"/>
  <c r="H83" i="2"/>
  <c r="G83" i="2"/>
  <c r="K82" i="2"/>
  <c r="J82" i="2"/>
  <c r="I82" i="2"/>
  <c r="H82" i="2"/>
  <c r="G82" i="2"/>
  <c r="K80" i="2"/>
  <c r="J80" i="2"/>
  <c r="I80" i="2"/>
  <c r="H80" i="2"/>
  <c r="G80" i="2"/>
  <c r="K29" i="2"/>
  <c r="J29" i="2"/>
  <c r="I29" i="2"/>
  <c r="H29" i="2"/>
  <c r="G29" i="2"/>
  <c r="K21" i="2" l="1"/>
  <c r="I21" i="2"/>
  <c r="H21" i="2"/>
  <c r="G21" i="2"/>
  <c r="K20" i="2"/>
  <c r="I20" i="2"/>
  <c r="H20" i="2"/>
  <c r="G20" i="2"/>
  <c r="I63" i="2"/>
  <c r="G63" i="2"/>
  <c r="K18" i="2"/>
  <c r="J18" i="2"/>
  <c r="I18" i="2"/>
  <c r="H18" i="2"/>
  <c r="G18" i="2"/>
  <c r="K34" i="2"/>
  <c r="J34" i="2"/>
  <c r="I34" i="2"/>
  <c r="H34" i="2"/>
  <c r="G34" i="2"/>
  <c r="K33" i="2"/>
  <c r="J33" i="2"/>
  <c r="I33" i="2"/>
  <c r="H33" i="2"/>
  <c r="G33" i="2"/>
  <c r="K73" i="2" l="1"/>
  <c r="J73" i="2"/>
  <c r="I73" i="2"/>
  <c r="H73" i="2"/>
  <c r="K12" i="2"/>
  <c r="J12" i="2"/>
  <c r="I12" i="2"/>
  <c r="H12" i="2"/>
  <c r="H81" i="2"/>
  <c r="I70" i="2"/>
  <c r="I32" i="2"/>
  <c r="I35" i="2"/>
  <c r="I74" i="2"/>
  <c r="I75" i="2"/>
  <c r="I76" i="2"/>
  <c r="I77" i="2"/>
  <c r="I78" i="2"/>
  <c r="I81" i="2"/>
  <c r="H74" i="2"/>
  <c r="H75" i="2"/>
  <c r="H76" i="2"/>
  <c r="H77" i="2"/>
  <c r="H78" i="2"/>
  <c r="J81" i="2" l="1"/>
  <c r="J78" i="2"/>
  <c r="J77" i="2"/>
  <c r="J76" i="2"/>
  <c r="J75" i="2"/>
  <c r="J74" i="2"/>
  <c r="K81" i="2"/>
  <c r="K78" i="2"/>
  <c r="K77" i="2"/>
  <c r="K76" i="2"/>
  <c r="K75" i="2"/>
  <c r="K74" i="2"/>
  <c r="G81" i="2"/>
  <c r="G78" i="2"/>
  <c r="G77" i="2"/>
  <c r="G76" i="2"/>
  <c r="G75" i="2"/>
  <c r="G74" i="2"/>
  <c r="G73" i="2"/>
  <c r="K35" i="2"/>
  <c r="K32" i="2"/>
  <c r="K70" i="2"/>
  <c r="K22" i="2"/>
  <c r="K19" i="2"/>
  <c r="K47" i="2"/>
  <c r="K16" i="2"/>
  <c r="K15" i="2"/>
  <c r="K14" i="2"/>
  <c r="K13" i="2"/>
  <c r="J35" i="2"/>
  <c r="J32" i="2"/>
  <c r="J70" i="2"/>
  <c r="J22" i="2"/>
  <c r="J52" i="2"/>
  <c r="J51" i="2"/>
  <c r="J47" i="2"/>
  <c r="J16" i="2"/>
  <c r="J15" i="2"/>
  <c r="J14" i="2"/>
  <c r="J13" i="2"/>
  <c r="G35" i="2"/>
  <c r="G32" i="2"/>
  <c r="G70" i="2"/>
  <c r="G22" i="2"/>
  <c r="G19" i="2"/>
  <c r="G59" i="2"/>
  <c r="G58" i="2"/>
  <c r="G52" i="2"/>
  <c r="G51" i="2"/>
  <c r="G16" i="2"/>
  <c r="G15" i="2"/>
  <c r="G14" i="2"/>
  <c r="G13" i="2"/>
  <c r="H35" i="2"/>
  <c r="I22" i="2"/>
  <c r="I19" i="2"/>
  <c r="I52" i="2"/>
  <c r="I51" i="2"/>
  <c r="I47" i="2"/>
  <c r="I16" i="2"/>
  <c r="I15" i="2"/>
  <c r="I14" i="2"/>
  <c r="I13" i="2"/>
  <c r="H32" i="2"/>
  <c r="H70" i="2"/>
  <c r="H22" i="2"/>
  <c r="H19" i="2"/>
  <c r="H51" i="2"/>
  <c r="H47" i="2"/>
  <c r="H14" i="2"/>
  <c r="H13" i="2"/>
  <c r="H16" i="2"/>
  <c r="H15" i="2"/>
</calcChain>
</file>

<file path=xl/sharedStrings.xml><?xml version="1.0" encoding="utf-8"?>
<sst xmlns="http://schemas.openxmlformats.org/spreadsheetml/2006/main" count="380" uniqueCount="255">
  <si>
    <t>Candidat répondant à l'offre</t>
  </si>
  <si>
    <t>XXXXX</t>
  </si>
  <si>
    <t xml:space="preserve">Seules les cases en beige sont à remplir - les autres onglets se remplissent automatiquement </t>
  </si>
  <si>
    <t xml:space="preserve">BORDEREAUX DE PRIX UNITAIRES </t>
  </si>
  <si>
    <t>Les coûts intègrent la main d'œuvre, les matériels, les déplacements,les produits , mais égalementles éventuelles majorations de salaire conformément aux dispositions de la convention collective des entreprises de propreté</t>
  </si>
  <si>
    <t>PRESTATIONS</t>
  </si>
  <si>
    <t>Coût unitaire HT
De jour / Semaine</t>
  </si>
  <si>
    <t>Quantité</t>
  </si>
  <si>
    <t xml:space="preserve">Total </t>
  </si>
  <si>
    <t>MAJ TRAVAIL DE JOUR UN DIMANCHE EN %</t>
  </si>
  <si>
    <t>MAJ TRAVAIL DE JOUR UN JOUR FÉRIÉ EN %</t>
  </si>
  <si>
    <t>MAJ TRAVAIL DE NUIT EN SEMAINE EN %</t>
  </si>
  <si>
    <t>MAJ TRAVAIL DE NUIT LE DIMANCHE EN %</t>
  </si>
  <si>
    <t>MAJ TRAVAIL DE NUIT UN JOUR FÉRIÉ EN %</t>
  </si>
  <si>
    <t>Coûts  unitaires en € HT</t>
  </si>
  <si>
    <t>PRESTATIONS ORDINAIRES</t>
  </si>
  <si>
    <t>1.1</t>
  </si>
  <si>
    <t>Nettoyage au nettoyeur haute pression</t>
  </si>
  <si>
    <t>Prix m2 en € HT</t>
  </si>
  <si>
    <t>1.2</t>
  </si>
  <si>
    <t>Nettoyage simple (balai + humide) des sols - carrelage</t>
  </si>
  <si>
    <t>1.3</t>
  </si>
  <si>
    <t>Nettoyage simple (balai + humide) des sols - Lino / Thermoplastique (TP)</t>
  </si>
  <si>
    <t>1.4</t>
  </si>
  <si>
    <t>Nettoyage mécanisé des sols - carrelage</t>
  </si>
  <si>
    <t>1.5</t>
  </si>
  <si>
    <t>Nettoyage mécanisé des sols - Lino / Thermoplastique (TP)</t>
  </si>
  <si>
    <t>1.6</t>
  </si>
  <si>
    <t>Nettoyage mécanisé des sols dur (type béton)</t>
  </si>
  <si>
    <t>1.7</t>
  </si>
  <si>
    <t xml:space="preserve">Aspiration des sols moquette ou tapis </t>
  </si>
  <si>
    <t>1.8</t>
  </si>
  <si>
    <t>Balayage mécanisé des extérieurs</t>
  </si>
  <si>
    <t>1.9</t>
  </si>
  <si>
    <t>Nettoyage mécanisé des sols parking (y compris le détourage)</t>
  </si>
  <si>
    <t>1.10</t>
  </si>
  <si>
    <t>Nettoyage mécanisé des rampes  parking (y compris le détourage)</t>
  </si>
  <si>
    <t>1.11</t>
  </si>
  <si>
    <t xml:space="preserve">Nettoyage complet et enlèvement des détritus des entrées et leurs abords </t>
  </si>
  <si>
    <t>1.12</t>
  </si>
  <si>
    <t xml:space="preserve">Dépoussiérage des luminaires (hauteur de travail &lt;4m) </t>
  </si>
  <si>
    <t>Prix à l'unité en € HT</t>
  </si>
  <si>
    <t>1.13</t>
  </si>
  <si>
    <t xml:space="preserve">Dépoussiérage des luminaires (hauteur de travail &gt; 4m) </t>
  </si>
  <si>
    <t>1.14</t>
  </si>
  <si>
    <t xml:space="preserve">Dépoussiérage de stores  </t>
  </si>
  <si>
    <t>1.15</t>
  </si>
  <si>
    <t>Dépoussiérage des tuyauteries hautes (&gt; 3 m) Linéaire</t>
  </si>
  <si>
    <t>1.16</t>
  </si>
  <si>
    <t xml:space="preserve">Nettoyage de faux plafonds (faux plafond lisse) </t>
  </si>
  <si>
    <t>1.17</t>
  </si>
  <si>
    <t xml:space="preserve">Nettoyage de faux plafonds (faux plafond dalle) </t>
  </si>
  <si>
    <t>1.18</t>
  </si>
  <si>
    <t xml:space="preserve">Nettoyage approfondi des assises par injection extraction </t>
  </si>
  <si>
    <t>1.19</t>
  </si>
  <si>
    <t xml:space="preserve">Aspiration approfondi des assises </t>
  </si>
  <si>
    <t>1.20</t>
  </si>
  <si>
    <t>Nettoyage approfondi des assises manuellement (revêtement fragile)</t>
  </si>
  <si>
    <t>1.21</t>
  </si>
  <si>
    <t xml:space="preserve">Nettoyage de grille d'aération </t>
  </si>
  <si>
    <t>1.22</t>
  </si>
  <si>
    <t xml:space="preserve">Dépoussiérage meublants à moins de 2 mètres </t>
  </si>
  <si>
    <t>1.23</t>
  </si>
  <si>
    <t>Dépoussiérage meublants à plus de 2mètres ( matériels compris)</t>
  </si>
  <si>
    <t>1.24</t>
  </si>
  <si>
    <t xml:space="preserve">Enlèvement des graffitis et/ou autocollants </t>
  </si>
  <si>
    <t>1.25</t>
  </si>
  <si>
    <t xml:space="preserve">Nettoyage complet d'un réfrigérateur  </t>
  </si>
  <si>
    <t>1.26</t>
  </si>
  <si>
    <t xml:space="preserve">Nettoyeur des sols à la vapeur </t>
  </si>
  <si>
    <t>1.27</t>
  </si>
  <si>
    <t>Nettoyage des marches et contres marches escaliers (prix pour un étage)</t>
  </si>
  <si>
    <t>1.28</t>
  </si>
  <si>
    <t>Nettoyage d’un ensemble informatique (UC, écrans et claviers)</t>
  </si>
  <si>
    <t>1.29</t>
  </si>
  <si>
    <t>Nettoyage soigné des plafonniers (comprenant le déplacement et la remise en place du mobilier)</t>
  </si>
  <si>
    <t>1.30</t>
  </si>
  <si>
    <t xml:space="preserve">Enlevement d'affiche sur surface vitrerie avec nettoyage de celle-ci après prestation </t>
  </si>
  <si>
    <t>1.31</t>
  </si>
  <si>
    <t xml:space="preserve">Enlvement d'affiche sur autre support que vitrerie </t>
  </si>
  <si>
    <t>1.32</t>
  </si>
  <si>
    <t>Deneigement et sablage d'abords extérieurs (avec fourniture du produit)</t>
  </si>
  <si>
    <t>1.33</t>
  </si>
  <si>
    <t>Traitement anti-mousse (décapage compris)</t>
  </si>
  <si>
    <t>1.34</t>
  </si>
  <si>
    <t>PRESTATIONS DE REMISE EN ÉTAT</t>
  </si>
  <si>
    <t>2.1</t>
  </si>
  <si>
    <t>Mise en propreté d'un ensemble d'un bureau (Balayage lavage des sols ou aspiration / Essuyage meublant / vidage corbeille)</t>
  </si>
  <si>
    <t>2.2</t>
  </si>
  <si>
    <t>Mise en propreté d'un ensemble de salle de cours type (30 bureaux d'étudiants + chaises, 1 bureau enseignant, 1 armoire) :Vidage corbeille, désinfection points de contact, essuyage humide mobiliers (horsordinateurs) et tableaux, dépoussiérage toutes finitions, enlèvement toiles d'araignée.</t>
  </si>
  <si>
    <t>2.3</t>
  </si>
  <si>
    <t>Mise en propreté approfondi sanitaires et vestiaires (balayage humide, lavage, desinfection de toutes surfaces, nettoyage faïence, detartrage, VMC, miroirs, etc)</t>
  </si>
  <si>
    <t>2.4</t>
  </si>
  <si>
    <t>Remise en état d'un local sol dur après travaux - sols et murs-</t>
  </si>
  <si>
    <t>2.5</t>
  </si>
  <si>
    <t xml:space="preserve">Décapage et mise en cire  des sols en Thermoplastique </t>
  </si>
  <si>
    <t>2.6</t>
  </si>
  <si>
    <t>Décapage des sols en carrelage</t>
  </si>
  <si>
    <t>2.7</t>
  </si>
  <si>
    <t>Shampooing des sols en moquette  (méthode injection-extraction)</t>
  </si>
  <si>
    <t>2.8</t>
  </si>
  <si>
    <t>Shampooing des sols en moquette (compresseur mousse)</t>
  </si>
  <si>
    <t>2.9</t>
  </si>
  <si>
    <t>Shampooing des sols en moquette (laveur moquette)</t>
  </si>
  <si>
    <t>2.10</t>
  </si>
  <si>
    <t xml:space="preserve">Traitement anti-acariens et anti-puces </t>
  </si>
  <si>
    <t>2.11</t>
  </si>
  <si>
    <t>Détachage des tissus (siège de bureau et canapés)</t>
  </si>
  <si>
    <t>2.12</t>
  </si>
  <si>
    <t>Spray methode des sols</t>
  </si>
  <si>
    <t>2.13</t>
  </si>
  <si>
    <t xml:space="preserve">Lustrage des sols en carrelage </t>
  </si>
  <si>
    <t>2.14</t>
  </si>
  <si>
    <t>Lustrage des sols en bois</t>
  </si>
  <si>
    <t>2.15</t>
  </si>
  <si>
    <t>Application d'un rénovateur sur sol en bois</t>
  </si>
  <si>
    <t>2.16</t>
  </si>
  <si>
    <t>Décapage des sols en bois</t>
  </si>
  <si>
    <t>2.17</t>
  </si>
  <si>
    <t>Remise en état des sols résine</t>
  </si>
  <si>
    <t>2.18</t>
  </si>
  <si>
    <t>Lessivage des murs peints (cette prestation inclus la protection des sols si nécessaire)</t>
  </si>
  <si>
    <t>2.19</t>
  </si>
  <si>
    <t xml:space="preserve">Lessivage des armoires de vestiaires int. Et Ext. </t>
  </si>
  <si>
    <t>2.20</t>
  </si>
  <si>
    <t xml:space="preserve">Lessivage des murs carrelés </t>
  </si>
  <si>
    <t>2.21</t>
  </si>
  <si>
    <t xml:space="preserve">Lessivage des murs carrelés de douches (action anti-moisissure sur les joints) </t>
  </si>
  <si>
    <t>2.22</t>
  </si>
  <si>
    <t xml:space="preserve">Lessivage des murs peints/cloisons </t>
  </si>
  <si>
    <t>2.23</t>
  </si>
  <si>
    <t xml:space="preserve">Lessivage des murs lisses </t>
  </si>
  <si>
    <t>2.24</t>
  </si>
  <si>
    <t>Lessivage de porte</t>
  </si>
  <si>
    <t>2.25</t>
  </si>
  <si>
    <t xml:space="preserve">Lavage de porte pleine aux 2 faces + encadrements </t>
  </si>
  <si>
    <t>TAUX HORAIRE</t>
  </si>
  <si>
    <t>3.1</t>
  </si>
  <si>
    <t>Taux horaire d'un ASC pour travaux (panier et deplacement compris)</t>
  </si>
  <si>
    <t>Coût horaire en € HT</t>
  </si>
  <si>
    <t>3.2</t>
  </si>
  <si>
    <t>Taux horaire d'un AQS pour travaux (panier et deplacement compris)</t>
  </si>
  <si>
    <t>3.3</t>
  </si>
  <si>
    <t>Taux horaire d'un ATQS pour travaux (panier et deplacement compris)</t>
  </si>
  <si>
    <t>3.4</t>
  </si>
  <si>
    <t>Taux horaire d'un CE pour travaux (panier et deplacement compris)</t>
  </si>
  <si>
    <t>3.5</t>
  </si>
  <si>
    <t>Taux horaire d'un MP pour travaux (panier et deplacement compris)</t>
  </si>
  <si>
    <t>3.6</t>
  </si>
  <si>
    <t xml:space="preserve">Permanence/ Astreinte nettoyage en cas d'évènements particuliers </t>
  </si>
  <si>
    <t>VITRERIE UNE FACE INCLUANT LES ENCADREMENTS</t>
  </si>
  <si>
    <t>4.1</t>
  </si>
  <si>
    <t xml:space="preserve">Entretien de la cloisons vitrées accessibles </t>
  </si>
  <si>
    <t>4.3</t>
  </si>
  <si>
    <t xml:space="preserve">Nettoyage vitre intérieure accessible </t>
  </si>
  <si>
    <t>4.4</t>
  </si>
  <si>
    <t xml:space="preserve">Nettoyage vitre extérieure accessible </t>
  </si>
  <si>
    <t>4.5</t>
  </si>
  <si>
    <t xml:space="preserve">Nettoyage vitre intérieure accessible avec perche </t>
  </si>
  <si>
    <t>4.6</t>
  </si>
  <si>
    <t xml:space="preserve">Nettoyage vitre extérieure - accessible avec perche </t>
  </si>
  <si>
    <t>4.7</t>
  </si>
  <si>
    <t xml:space="preserve">Nettoyage vitre intérieure - Non accessible avec matériel fourni </t>
  </si>
  <si>
    <t>4.8</t>
  </si>
  <si>
    <t xml:space="preserve">Nettoyage vitre extérieure - Non accessible avec matériel fourni </t>
  </si>
  <si>
    <t>4.9</t>
  </si>
  <si>
    <t>Nettoyage vitre intérieure - Non accessible avec location de matériel par le titulaire (moins de 10 mètres)</t>
  </si>
  <si>
    <t>4.10</t>
  </si>
  <si>
    <t>Nettoyage vitre extérieure - Non accessible avec location de matériel  par le titulaire (moins de 10 mètres)</t>
  </si>
  <si>
    <t>4.11</t>
  </si>
  <si>
    <t>Nettoyage vitre intérieure - Non accessible avec location de matériel  par le titulaire (plus de 10 mètres)</t>
  </si>
  <si>
    <t>4.12</t>
  </si>
  <si>
    <t>Nettoyage vitre extérieure - Non accessible avec location de matériel  par le titulaire (plus de 10 mètres)</t>
  </si>
  <si>
    <t>4.13</t>
  </si>
  <si>
    <t xml:space="preserve">Nettoyage vitre intérieure - Non accessible avec alpiniste </t>
  </si>
  <si>
    <t>4.14</t>
  </si>
  <si>
    <t xml:space="preserve">Nettoyage vitre extérieure - Non accessible avec alpiniste </t>
  </si>
  <si>
    <t>4.15</t>
  </si>
  <si>
    <t xml:space="preserve">Location d'un matériel moins de 10 mètres </t>
  </si>
  <si>
    <t>Prix par jour en € HT</t>
  </si>
  <si>
    <t>4.16</t>
  </si>
  <si>
    <t xml:space="preserve">Location d'un matériel plus  de 10 mètres </t>
  </si>
  <si>
    <t>FORFAIT DESINFECTION</t>
  </si>
  <si>
    <t>5.1</t>
  </si>
  <si>
    <t xml:space="preserve">Nettoyage et décontamination en cas de pandémie virale ou toute autre épidémie </t>
  </si>
  <si>
    <t>5.2</t>
  </si>
  <si>
    <t>Désinfection niveau 1 - (Les produits de nettoyage courants sont substitués par des produits désinfectants)</t>
  </si>
  <si>
    <r>
      <t>Prix au m</t>
    </r>
    <r>
      <rPr>
        <sz val="10"/>
        <color rgb="FF000000"/>
        <rFont val="Calibri"/>
        <family val="2"/>
      </rPr>
      <t xml:space="preserve">2 </t>
    </r>
    <r>
      <rPr>
        <sz val="12"/>
        <color rgb="FF000000"/>
        <rFont val="Calibri"/>
        <family val="2"/>
      </rPr>
      <t>en €.H.T.</t>
    </r>
  </si>
  <si>
    <t>5.3</t>
  </si>
  <si>
    <t>Désinfection niveau 2 -  (Prestation minimum de 3h - régie dédiée et continue)</t>
  </si>
  <si>
    <t xml:space="preserve">Prix horaire en €.H.T. </t>
  </si>
  <si>
    <t>FOURNITURES SANITAIRES</t>
  </si>
  <si>
    <t>6.1</t>
  </si>
  <si>
    <t xml:space="preserve">Distributeurs Papier hygiénique </t>
  </si>
  <si>
    <t xml:space="preserve">Descriptif détaillé : </t>
  </si>
  <si>
    <t>6.2</t>
  </si>
  <si>
    <t xml:space="preserve">Consommable Papier hygiénique  </t>
  </si>
  <si>
    <t>6.3</t>
  </si>
  <si>
    <t>Distributeurs Essuie-mains rouleaux</t>
  </si>
  <si>
    <t>6.4</t>
  </si>
  <si>
    <t>Consommable Essuie-mains rouleaux</t>
  </si>
  <si>
    <t>6.5</t>
  </si>
  <si>
    <t>Distributeurs Essuie-mains tissus</t>
  </si>
  <si>
    <t>6.6</t>
  </si>
  <si>
    <t>Consommable Essuie-mains tissus</t>
  </si>
  <si>
    <t>6.7</t>
  </si>
  <si>
    <t xml:space="preserve">Distributeurs Essuie- mains feuilles à feuilles </t>
  </si>
  <si>
    <t>6.8</t>
  </si>
  <si>
    <t xml:space="preserve">Consommable Essuie- mains feuilles à feuilles </t>
  </si>
  <si>
    <t>6.9</t>
  </si>
  <si>
    <t>Distributeurs Savons</t>
  </si>
  <si>
    <t>6.10</t>
  </si>
  <si>
    <t>Consommable  Savons</t>
  </si>
  <si>
    <t>6.11</t>
  </si>
  <si>
    <t>Distributeurs Container Hygiène Féminine (changement inclus)</t>
  </si>
  <si>
    <t>6.12</t>
  </si>
  <si>
    <t>Diffuseurs</t>
  </si>
  <si>
    <t>6.13</t>
  </si>
  <si>
    <t>Cartouches Diffuseurs</t>
  </si>
  <si>
    <t>6.14</t>
  </si>
  <si>
    <t xml:space="preserve">Distributeurs Gel hydro alcoolique </t>
  </si>
  <si>
    <t>6.15</t>
  </si>
  <si>
    <t xml:space="preserve">Consommable Gel hydro alcoolique </t>
  </si>
  <si>
    <t>6.16</t>
  </si>
  <si>
    <t>Brosse WC</t>
  </si>
  <si>
    <t>TAPIS</t>
  </si>
  <si>
    <t>7.1</t>
  </si>
  <si>
    <t>Tapis antidérapant 90 cm x 120 cm</t>
  </si>
  <si>
    <t>7.2</t>
  </si>
  <si>
    <t>Tapis antidérapant 120 cm x 180 cm</t>
  </si>
  <si>
    <t>7.3</t>
  </si>
  <si>
    <t>Tapis antidérapant 120 cm x 240 cm</t>
  </si>
  <si>
    <t>7.4</t>
  </si>
  <si>
    <t>Tapis antidérapant 130 cm x 180 cm</t>
  </si>
  <si>
    <t>7.5</t>
  </si>
  <si>
    <t>Tapis antidérapant 130 cm x 240 cm</t>
  </si>
  <si>
    <t xml:space="preserve">PRESTATIONS SPÉCIFIQUES Lot 3 </t>
  </si>
  <si>
    <t>8.1</t>
  </si>
  <si>
    <t>Bâtiment Sportif : Remise en état piscine (Brossage manuel de la ligne d' eau , nettoyage à haute pression et désinfection du bassin, des plages nettoyage, désinfection des échelles et des margelles)</t>
  </si>
  <si>
    <t xml:space="preserve">Prix à la prestation </t>
  </si>
  <si>
    <t>8.2</t>
  </si>
  <si>
    <t>Bâtiment Sportif : Nettoyage du praticable de gymnastique</t>
  </si>
  <si>
    <t>8.3</t>
  </si>
  <si>
    <t>Bâtiment Sportif : Aspiration de la fosse à trampoline</t>
  </si>
  <si>
    <t>8.4</t>
  </si>
  <si>
    <t>Bâtiment Sportif : Nettoyage ring boxe</t>
  </si>
  <si>
    <t>8.5</t>
  </si>
  <si>
    <t>BU : Aspiration des bacs à albums comprenant la manutention</t>
  </si>
  <si>
    <t>8.6</t>
  </si>
  <si>
    <t>BU : Dépoussiérage d'étagères (livres à retirer et à remettre en bon ordre)</t>
  </si>
  <si>
    <t>8.7</t>
  </si>
  <si>
    <t>BU : Dépoussiérage d'étagères (sans manutention de livres)</t>
  </si>
  <si>
    <t>8.8</t>
  </si>
  <si>
    <t>Nettoyage des habillages aluminium des poteaux (24m²)</t>
  </si>
  <si>
    <t xml:space="preserve">TOTAL DQE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</si>
</sst>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.00_)\ &quot;€&quot;_ ;_ * \(#,##0.00\)\ &quot;€&quot;_ ;_ * &quot;-&quot;??_)\ &quot;€&quot;_ ;_ @_ "/>
    <numFmt numFmtId="165" formatCode="0&quot; m2&quot;"/>
    <numFmt numFmtId="166" formatCode="#,##0.00\ &quot;€&quot;"/>
    <numFmt numFmtId="167" formatCode="0&quot; unité(s)&quot;"/>
    <numFmt numFmtId="168" formatCode="0&quot; heure(s)&quot;"/>
    <numFmt numFmtId="169" formatCode="0&quot; jour(s)&quot;"/>
    <numFmt numFmtId="170" formatCode="0&quot; prestation(s)&quot;"/>
  </numFmts>
  <fonts count="15">
    <font>
      <sz val="11"/>
      <color theme="1"/>
      <name val="Calibri-Ligh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-Light"/>
      <family val="2"/>
    </font>
    <font>
      <b/>
      <sz val="14"/>
      <color theme="0"/>
      <name val="Arial Unicode MS"/>
      <family val="2"/>
    </font>
    <font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b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8194"/>
        <bgColor indexed="64"/>
      </patternFill>
    </fill>
    <fill>
      <patternFill patternType="solid">
        <fgColor rgb="FFEEA9EF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/>
      <top style="hair">
        <color indexed="64"/>
      </top>
      <bottom style="hair">
        <color theme="1"/>
      </bottom>
      <diagonal/>
    </border>
    <border>
      <left/>
      <right/>
      <top/>
      <bottom style="hair">
        <color indexed="64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/>
      <diagonal/>
    </border>
    <border>
      <left/>
      <right/>
      <top/>
      <bottom style="hair">
        <color theme="1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</cellStyleXfs>
  <cellXfs count="72">
    <xf numFmtId="0" fontId="0" fillId="0" borderId="0" xfId="0"/>
    <xf numFmtId="0" fontId="4" fillId="5" borderId="1" xfId="1" applyFill="1" applyBorder="1" applyAlignment="1" applyProtection="1">
      <alignment horizontal="center"/>
      <protection locked="0"/>
    </xf>
    <xf numFmtId="9" fontId="4" fillId="3" borderId="1" xfId="1" applyNumberFormat="1" applyFill="1" applyBorder="1" applyAlignment="1" applyProtection="1">
      <alignment horizontal="center"/>
      <protection locked="0"/>
    </xf>
    <xf numFmtId="166" fontId="4" fillId="3" borderId="1" xfId="1" applyNumberFormat="1" applyFill="1" applyBorder="1" applyAlignment="1" applyProtection="1">
      <alignment horizontal="center"/>
      <protection locked="0"/>
    </xf>
    <xf numFmtId="0" fontId="4" fillId="0" borderId="0" xfId="1" applyAlignment="1">
      <alignment horizontal="center"/>
    </xf>
    <xf numFmtId="0" fontId="4" fillId="0" borderId="0" xfId="1"/>
    <xf numFmtId="0" fontId="9" fillId="0" borderId="0" xfId="1" applyFont="1" applyAlignment="1">
      <alignment vertical="center"/>
    </xf>
    <xf numFmtId="0" fontId="4" fillId="5" borderId="0" xfId="1" applyFill="1" applyAlignment="1">
      <alignment horizontal="center"/>
    </xf>
    <xf numFmtId="0" fontId="4" fillId="5" borderId="0" xfId="1" applyFill="1"/>
    <xf numFmtId="0" fontId="4" fillId="4" borderId="0" xfId="1" applyFill="1" applyAlignment="1">
      <alignment horizontal="center"/>
    </xf>
    <xf numFmtId="0" fontId="4" fillId="6" borderId="0" xfId="1" applyFill="1" applyAlignment="1">
      <alignment horizontal="center" vertical="center" wrapText="1"/>
    </xf>
    <xf numFmtId="0" fontId="4" fillId="2" borderId="0" xfId="1" applyFill="1" applyAlignment="1">
      <alignment horizontal="center" vertical="center" wrapText="1"/>
    </xf>
    <xf numFmtId="0" fontId="10" fillId="4" borderId="0" xfId="1" applyFont="1" applyFill="1" applyAlignment="1">
      <alignment horizontal="center"/>
    </xf>
    <xf numFmtId="9" fontId="4" fillId="6" borderId="1" xfId="1" applyNumberFormat="1" applyFill="1" applyBorder="1" applyAlignment="1">
      <alignment horizontal="center"/>
    </xf>
    <xf numFmtId="9" fontId="4" fillId="2" borderId="1" xfId="1" applyNumberFormat="1" applyFill="1" applyBorder="1" applyAlignment="1">
      <alignment horizontal="center"/>
    </xf>
    <xf numFmtId="0" fontId="11" fillId="5" borderId="1" xfId="1" applyFont="1" applyFill="1" applyBorder="1" applyAlignment="1">
      <alignment horizontal="center" vertical="center"/>
    </xf>
    <xf numFmtId="0" fontId="4" fillId="5" borderId="1" xfId="1" applyFill="1" applyBorder="1"/>
    <xf numFmtId="0" fontId="4" fillId="5" borderId="1" xfId="1" applyFill="1" applyBorder="1" applyAlignment="1">
      <alignment horizontal="center"/>
    </xf>
    <xf numFmtId="0" fontId="4" fillId="0" borderId="1" xfId="1" applyBorder="1"/>
    <xf numFmtId="0" fontId="4" fillId="0" borderId="1" xfId="1" applyBorder="1" applyAlignment="1">
      <alignment horizontal="center"/>
    </xf>
    <xf numFmtId="165" fontId="4" fillId="4" borderId="1" xfId="1" applyNumberFormat="1" applyFill="1" applyBorder="1" applyAlignment="1">
      <alignment horizontal="center"/>
    </xf>
    <xf numFmtId="166" fontId="4" fillId="4" borderId="1" xfId="1" applyNumberFormat="1" applyFill="1" applyBorder="1"/>
    <xf numFmtId="166" fontId="4" fillId="0" borderId="1" xfId="1" applyNumberFormat="1" applyBorder="1" applyAlignment="1">
      <alignment horizontal="center"/>
    </xf>
    <xf numFmtId="167" fontId="4" fillId="4" borderId="1" xfId="1" applyNumberFormat="1" applyFill="1" applyBorder="1" applyAlignment="1">
      <alignment horizontal="center"/>
    </xf>
    <xf numFmtId="168" fontId="4" fillId="4" borderId="1" xfId="1" applyNumberFormat="1" applyFill="1" applyBorder="1" applyAlignment="1">
      <alignment horizontal="center"/>
    </xf>
    <xf numFmtId="2" fontId="4" fillId="5" borderId="1" xfId="1" applyNumberFormat="1" applyFill="1" applyBorder="1" applyAlignment="1">
      <alignment horizontal="center"/>
    </xf>
    <xf numFmtId="166" fontId="4" fillId="8" borderId="1" xfId="1" applyNumberFormat="1" applyFill="1" applyBorder="1" applyAlignment="1">
      <alignment horizontal="center"/>
    </xf>
    <xf numFmtId="0" fontId="4" fillId="0" borderId="0" xfId="1" applyAlignment="1">
      <alignment vertical="center"/>
    </xf>
    <xf numFmtId="166" fontId="14" fillId="5" borderId="1" xfId="1" applyNumberFormat="1" applyFont="1" applyFill="1" applyBorder="1" applyAlignment="1">
      <alignment horizontal="right" vertical="center"/>
    </xf>
    <xf numFmtId="166" fontId="4" fillId="8" borderId="6" xfId="1" applyNumberFormat="1" applyFill="1" applyBorder="1" applyAlignment="1">
      <alignment horizontal="center" vertical="center"/>
    </xf>
    <xf numFmtId="0" fontId="1" fillId="7" borderId="4" xfId="1" applyFont="1" applyFill="1" applyBorder="1" applyAlignment="1" applyProtection="1">
      <alignment horizontal="left" vertical="center"/>
      <protection locked="0"/>
    </xf>
    <xf numFmtId="0" fontId="1" fillId="0" borderId="1" xfId="1" applyFont="1" applyBorder="1"/>
    <xf numFmtId="0" fontId="1" fillId="0" borderId="9" xfId="1" applyFont="1" applyBorder="1"/>
    <xf numFmtId="0" fontId="1" fillId="0" borderId="1" xfId="1" applyFont="1" applyBorder="1" applyProtection="1">
      <protection locked="0"/>
    </xf>
    <xf numFmtId="0" fontId="1" fillId="0" borderId="1" xfId="1" applyFont="1" applyBorder="1" applyAlignment="1">
      <alignment horizontal="center"/>
    </xf>
    <xf numFmtId="0" fontId="1" fillId="0" borderId="9" xfId="1" applyFont="1" applyBorder="1" applyProtection="1">
      <protection locked="0"/>
    </xf>
    <xf numFmtId="170" fontId="4" fillId="4" borderId="1" xfId="1" applyNumberFormat="1" applyFill="1" applyBorder="1" applyAlignment="1">
      <alignment horizontal="center"/>
    </xf>
    <xf numFmtId="0" fontId="1" fillId="0" borderId="1" xfId="1" applyFont="1" applyBorder="1" applyAlignment="1">
      <alignment vertical="center" wrapText="1"/>
    </xf>
    <xf numFmtId="0" fontId="4" fillId="0" borderId="1" xfId="1" applyBorder="1" applyAlignment="1">
      <alignment horizontal="center" vertical="center"/>
    </xf>
    <xf numFmtId="166" fontId="4" fillId="3" borderId="1" xfId="1" applyNumberFormat="1" applyFill="1" applyBorder="1" applyAlignment="1" applyProtection="1">
      <alignment horizontal="center" vertical="center"/>
      <protection locked="0"/>
    </xf>
    <xf numFmtId="165" fontId="4" fillId="4" borderId="1" xfId="1" applyNumberFormat="1" applyFill="1" applyBorder="1" applyAlignment="1">
      <alignment horizontal="center" vertical="center"/>
    </xf>
    <xf numFmtId="166" fontId="4" fillId="4" borderId="1" xfId="1" applyNumberFormat="1" applyFill="1" applyBorder="1" applyAlignment="1">
      <alignment vertical="center"/>
    </xf>
    <xf numFmtId="166" fontId="4" fillId="0" borderId="1" xfId="1" applyNumberFormat="1" applyBorder="1" applyAlignment="1">
      <alignment horizontal="center" vertical="center"/>
    </xf>
    <xf numFmtId="165" fontId="1" fillId="4" borderId="1" xfId="1" applyNumberFormat="1" applyFont="1" applyFill="1" applyBorder="1" applyAlignment="1">
      <alignment horizontal="center"/>
    </xf>
    <xf numFmtId="0" fontId="1" fillId="0" borderId="1" xfId="1" applyFont="1" applyBorder="1" applyAlignment="1">
      <alignment horizontal="center" vertical="center"/>
    </xf>
    <xf numFmtId="169" fontId="1" fillId="4" borderId="1" xfId="1" applyNumberFormat="1" applyFont="1" applyFill="1" applyBorder="1" applyAlignment="1">
      <alignment horizontal="center"/>
    </xf>
    <xf numFmtId="0" fontId="1" fillId="0" borderId="6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166" fontId="4" fillId="8" borderId="6" xfId="1" applyNumberFormat="1" applyFill="1" applyBorder="1" applyAlignment="1">
      <alignment horizontal="center" vertical="center"/>
    </xf>
    <xf numFmtId="166" fontId="4" fillId="8" borderId="7" xfId="1" applyNumberFormat="1" applyFill="1" applyBorder="1" applyAlignment="1">
      <alignment horizontal="center" vertical="center"/>
    </xf>
    <xf numFmtId="166" fontId="4" fillId="3" borderId="6" xfId="1" applyNumberFormat="1" applyFill="1" applyBorder="1" applyAlignment="1" applyProtection="1">
      <alignment horizontal="center" vertical="center"/>
      <protection locked="0"/>
    </xf>
    <xf numFmtId="166" fontId="4" fillId="3" borderId="7" xfId="1" applyNumberFormat="1" applyFill="1" applyBorder="1" applyAlignment="1" applyProtection="1">
      <alignment horizontal="center" vertical="center"/>
      <protection locked="0"/>
    </xf>
    <xf numFmtId="167" fontId="4" fillId="4" borderId="6" xfId="1" applyNumberFormat="1" applyFill="1" applyBorder="1" applyAlignment="1">
      <alignment horizontal="center" vertical="center"/>
    </xf>
    <xf numFmtId="167" fontId="4" fillId="4" borderId="7" xfId="1" applyNumberFormat="1" applyFill="1" applyBorder="1" applyAlignment="1">
      <alignment horizontal="center" vertical="center"/>
    </xf>
    <xf numFmtId="166" fontId="4" fillId="4" borderId="6" xfId="1" applyNumberFormat="1" applyFill="1" applyBorder="1" applyAlignment="1">
      <alignment horizontal="right" vertical="center"/>
    </xf>
    <xf numFmtId="166" fontId="4" fillId="4" borderId="7" xfId="1" applyNumberFormat="1" applyFill="1" applyBorder="1" applyAlignment="1">
      <alignment horizontal="right" vertical="center"/>
    </xf>
    <xf numFmtId="0" fontId="6" fillId="5" borderId="2" xfId="2" applyFont="1" applyFill="1" applyBorder="1" applyAlignment="1">
      <alignment horizontal="left" vertical="center" wrapText="1"/>
    </xf>
    <xf numFmtId="166" fontId="4" fillId="7" borderId="6" xfId="1" applyNumberFormat="1" applyFill="1" applyBorder="1" applyAlignment="1" applyProtection="1">
      <alignment horizontal="center" vertical="center"/>
      <protection locked="0"/>
    </xf>
    <xf numFmtId="166" fontId="4" fillId="7" borderId="7" xfId="1" applyNumberFormat="1" applyFill="1" applyBorder="1" applyAlignment="1" applyProtection="1">
      <alignment horizontal="center" vertical="center"/>
      <protection locked="0"/>
    </xf>
    <xf numFmtId="0" fontId="1" fillId="0" borderId="0" xfId="1" applyFont="1" applyAlignment="1">
      <alignment horizontal="right"/>
    </xf>
    <xf numFmtId="0" fontId="4" fillId="0" borderId="0" xfId="1" applyAlignment="1">
      <alignment horizontal="right"/>
    </xf>
    <xf numFmtId="9" fontId="4" fillId="3" borderId="4" xfId="1" applyNumberFormat="1" applyFill="1" applyBorder="1" applyAlignment="1" applyProtection="1">
      <alignment horizontal="center"/>
      <protection locked="0"/>
    </xf>
    <xf numFmtId="9" fontId="4" fillId="3" borderId="5" xfId="1" applyNumberFormat="1" applyFill="1" applyBorder="1" applyAlignment="1" applyProtection="1">
      <alignment horizontal="center"/>
      <protection locked="0"/>
    </xf>
    <xf numFmtId="0" fontId="4" fillId="4" borderId="6" xfId="1" applyFill="1" applyBorder="1" applyAlignment="1">
      <alignment horizontal="center" vertical="center" wrapText="1"/>
    </xf>
    <xf numFmtId="0" fontId="4" fillId="4" borderId="8" xfId="1" applyFill="1" applyBorder="1" applyAlignment="1">
      <alignment horizontal="center" vertical="center" wrapText="1"/>
    </xf>
    <xf numFmtId="0" fontId="4" fillId="4" borderId="7" xfId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/>
    </xf>
    <xf numFmtId="0" fontId="8" fillId="4" borderId="0" xfId="1" applyFont="1" applyFill="1" applyAlignment="1">
      <alignment horizontal="left" vertical="center"/>
    </xf>
    <xf numFmtId="0" fontId="8" fillId="4" borderId="3" xfId="1" applyFont="1" applyFill="1" applyBorder="1" applyAlignment="1">
      <alignment horizontal="left" vertical="center"/>
    </xf>
    <xf numFmtId="0" fontId="1" fillId="4" borderId="6" xfId="1" applyFont="1" applyFill="1" applyBorder="1" applyAlignment="1">
      <alignment horizontal="center" vertical="center" wrapText="1"/>
    </xf>
    <xf numFmtId="166" fontId="14" fillId="5" borderId="4" xfId="1" applyNumberFormat="1" applyFont="1" applyFill="1" applyBorder="1" applyAlignment="1">
      <alignment horizontal="center" vertical="center"/>
    </xf>
    <xf numFmtId="166" fontId="14" fillId="5" borderId="5" xfId="1" applyNumberFormat="1" applyFont="1" applyFill="1" applyBorder="1" applyAlignment="1">
      <alignment horizontal="center" vertical="center"/>
    </xf>
  </cellXfs>
  <cellStyles count="5">
    <cellStyle name="Monétaire 2" xfId="4" xr:uid="{32540EA0-D5FF-D844-BCC5-BA7FA59FC1AF}"/>
    <cellStyle name="Normal" xfId="0" builtinId="0"/>
    <cellStyle name="Normal 2" xfId="1" xr:uid="{448A10EC-0987-924A-B56E-4682E7A679CB}"/>
    <cellStyle name="Normal 3" xfId="3" xr:uid="{24929A2C-A109-AB42-8CF8-08E5CE804DA6}"/>
    <cellStyle name="Normal 3 2 2" xfId="2" xr:uid="{0661ED70-2030-2E43-A99B-0D92321BCDAF}"/>
  </cellStyles>
  <dxfs count="0"/>
  <tableStyles count="0" defaultTableStyle="TableStyleMedium2" defaultPivotStyle="PivotStyleLight16"/>
  <colors>
    <mruColors>
      <color rgb="FFFFF2CC"/>
      <color rgb="FF008194"/>
      <color rgb="FFEEA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C482E-A3AB-E64B-9BE5-E668517E88D3}">
  <sheetPr codeName="Feuil1"/>
  <dimension ref="A2:K147"/>
  <sheetViews>
    <sheetView showGridLines="0" tabSelected="1" view="pageBreakPreview" topLeftCell="C143" zoomScaleNormal="100" zoomScaleSheetLayoutView="100" workbookViewId="0">
      <selection activeCell="D145" sqref="D145"/>
    </sheetView>
  </sheetViews>
  <sheetFormatPr baseColWidth="10" defaultColWidth="10.69921875" defaultRowHeight="14.4"/>
  <cols>
    <col min="1" max="1" width="10.69921875" style="4"/>
    <col min="2" max="2" width="155.69921875" style="5" customWidth="1"/>
    <col min="3" max="3" width="37.19921875" style="4" customWidth="1"/>
    <col min="4" max="4" width="15.69921875" style="5" customWidth="1"/>
    <col min="5" max="5" width="20.69921875" style="5" customWidth="1"/>
    <col min="6" max="6" width="25.69921875" style="5" customWidth="1"/>
    <col min="7" max="11" width="21.19921875" style="4" customWidth="1"/>
    <col min="12" max="16384" width="10.69921875" style="5"/>
  </cols>
  <sheetData>
    <row r="2" spans="1:11" ht="54" customHeight="1">
      <c r="G2" s="59" t="s">
        <v>0</v>
      </c>
      <c r="H2" s="60"/>
      <c r="I2" s="61" t="s">
        <v>1</v>
      </c>
      <c r="J2" s="62"/>
    </row>
    <row r="4" spans="1:11" ht="36" customHeight="1">
      <c r="A4" s="6" t="s">
        <v>2</v>
      </c>
      <c r="B4" s="6"/>
    </row>
    <row r="5" spans="1:11" ht="18">
      <c r="A5" s="7"/>
      <c r="B5" s="66" t="s">
        <v>3</v>
      </c>
      <c r="C5" s="66"/>
      <c r="D5" s="8"/>
      <c r="E5" s="8"/>
      <c r="F5" s="8"/>
      <c r="G5" s="7"/>
      <c r="H5" s="7"/>
      <c r="I5" s="7"/>
      <c r="J5" s="7"/>
      <c r="K5" s="7"/>
    </row>
    <row r="7" spans="1:11">
      <c r="B7" s="5" t="s">
        <v>4</v>
      </c>
    </row>
    <row r="8" spans="1:11" ht="30" customHeight="1">
      <c r="A8" s="9"/>
      <c r="B8" s="67" t="s">
        <v>5</v>
      </c>
      <c r="C8" s="67"/>
      <c r="D8" s="63" t="s">
        <v>6</v>
      </c>
      <c r="E8" s="69" t="s">
        <v>7</v>
      </c>
      <c r="F8" s="69" t="s">
        <v>8</v>
      </c>
      <c r="G8" s="10" t="s">
        <v>9</v>
      </c>
      <c r="H8" s="10" t="s">
        <v>10</v>
      </c>
      <c r="I8" s="11" t="s">
        <v>11</v>
      </c>
      <c r="J8" s="11" t="s">
        <v>12</v>
      </c>
      <c r="K8" s="11" t="s">
        <v>13</v>
      </c>
    </row>
    <row r="9" spans="1:11" ht="21" customHeight="1">
      <c r="A9" s="12"/>
      <c r="B9" s="67"/>
      <c r="C9" s="67"/>
      <c r="D9" s="64"/>
      <c r="E9" s="64"/>
      <c r="F9" s="64"/>
      <c r="G9" s="2"/>
      <c r="H9" s="2"/>
      <c r="I9" s="2"/>
      <c r="J9" s="2"/>
      <c r="K9" s="2"/>
    </row>
    <row r="10" spans="1:11" ht="15" customHeight="1">
      <c r="A10" s="9"/>
      <c r="B10" s="68"/>
      <c r="C10" s="68"/>
      <c r="D10" s="65"/>
      <c r="E10" s="65"/>
      <c r="F10" s="65"/>
      <c r="G10" s="13" t="s">
        <v>14</v>
      </c>
      <c r="H10" s="13" t="s">
        <v>14</v>
      </c>
      <c r="I10" s="14" t="s">
        <v>14</v>
      </c>
      <c r="J10" s="14" t="s">
        <v>14</v>
      </c>
      <c r="K10" s="14" t="s">
        <v>14</v>
      </c>
    </row>
    <row r="11" spans="1:11" ht="21">
      <c r="A11" s="15">
        <v>1</v>
      </c>
      <c r="B11" s="56" t="s">
        <v>15</v>
      </c>
      <c r="C11" s="56"/>
      <c r="D11" s="16"/>
      <c r="E11" s="16"/>
      <c r="F11" s="16"/>
      <c r="G11" s="17"/>
      <c r="H11" s="17"/>
      <c r="I11" s="17"/>
      <c r="J11" s="17"/>
      <c r="K11" s="17"/>
    </row>
    <row r="12" spans="1:11">
      <c r="A12" s="34" t="s">
        <v>16</v>
      </c>
      <c r="B12" s="18" t="s">
        <v>17</v>
      </c>
      <c r="C12" s="19" t="s">
        <v>18</v>
      </c>
      <c r="D12" s="3"/>
      <c r="E12" s="20">
        <v>50</v>
      </c>
      <c r="F12" s="21">
        <f>+D12*E12</f>
        <v>0</v>
      </c>
      <c r="G12" s="22">
        <f>D12*$G$9+D12</f>
        <v>0</v>
      </c>
      <c r="H12" s="22">
        <f>D12*$H$9+D12</f>
        <v>0</v>
      </c>
      <c r="I12" s="22">
        <f>D12*$I$9+D12</f>
        <v>0</v>
      </c>
      <c r="J12" s="22">
        <f>D12*$J$9+D12</f>
        <v>0</v>
      </c>
      <c r="K12" s="22">
        <f>D12*$K$9+D12</f>
        <v>0</v>
      </c>
    </row>
    <row r="13" spans="1:11">
      <c r="A13" s="34" t="s">
        <v>19</v>
      </c>
      <c r="B13" s="18" t="s">
        <v>20</v>
      </c>
      <c r="C13" s="19" t="s">
        <v>18</v>
      </c>
      <c r="D13" s="3"/>
      <c r="E13" s="20">
        <v>100</v>
      </c>
      <c r="F13" s="21">
        <f t="shared" ref="F13:F74" si="0">+D13*E13</f>
        <v>0</v>
      </c>
      <c r="G13" s="22">
        <f t="shared" ref="G13:G45" si="1">D13*$G$9+D13</f>
        <v>0</v>
      </c>
      <c r="H13" s="22">
        <f t="shared" ref="H13:H45" si="2">D13*$H$9+D13</f>
        <v>0</v>
      </c>
      <c r="I13" s="22">
        <f t="shared" ref="I13:I45" si="3">D13*$I$9+D13</f>
        <v>0</v>
      </c>
      <c r="J13" s="22">
        <f t="shared" ref="J13:J45" si="4">D13*$J$9+D13</f>
        <v>0</v>
      </c>
      <c r="K13" s="22">
        <f t="shared" ref="K13:K45" si="5">D13*$K$9+D13</f>
        <v>0</v>
      </c>
    </row>
    <row r="14" spans="1:11">
      <c r="A14" s="34" t="s">
        <v>21</v>
      </c>
      <c r="B14" s="18" t="s">
        <v>22</v>
      </c>
      <c r="C14" s="19" t="s">
        <v>18</v>
      </c>
      <c r="D14" s="3"/>
      <c r="E14" s="20">
        <v>100</v>
      </c>
      <c r="F14" s="21">
        <f t="shared" si="0"/>
        <v>0</v>
      </c>
      <c r="G14" s="22">
        <f t="shared" si="1"/>
        <v>0</v>
      </c>
      <c r="H14" s="22">
        <f t="shared" si="2"/>
        <v>0</v>
      </c>
      <c r="I14" s="22">
        <f t="shared" si="3"/>
        <v>0</v>
      </c>
      <c r="J14" s="22">
        <f t="shared" si="4"/>
        <v>0</v>
      </c>
      <c r="K14" s="22">
        <f t="shared" si="5"/>
        <v>0</v>
      </c>
    </row>
    <row r="15" spans="1:11">
      <c r="A15" s="34" t="s">
        <v>23</v>
      </c>
      <c r="B15" s="18" t="s">
        <v>24</v>
      </c>
      <c r="C15" s="19" t="s">
        <v>18</v>
      </c>
      <c r="D15" s="3"/>
      <c r="E15" s="20">
        <v>100</v>
      </c>
      <c r="F15" s="21">
        <f t="shared" si="0"/>
        <v>0</v>
      </c>
      <c r="G15" s="22">
        <f t="shared" si="1"/>
        <v>0</v>
      </c>
      <c r="H15" s="22">
        <f t="shared" si="2"/>
        <v>0</v>
      </c>
      <c r="I15" s="22">
        <f t="shared" si="3"/>
        <v>0</v>
      </c>
      <c r="J15" s="22">
        <f t="shared" si="4"/>
        <v>0</v>
      </c>
      <c r="K15" s="22">
        <f t="shared" si="5"/>
        <v>0</v>
      </c>
    </row>
    <row r="16" spans="1:11">
      <c r="A16" s="34" t="s">
        <v>25</v>
      </c>
      <c r="B16" s="18" t="s">
        <v>26</v>
      </c>
      <c r="C16" s="19" t="s">
        <v>18</v>
      </c>
      <c r="D16" s="3"/>
      <c r="E16" s="20">
        <v>100</v>
      </c>
      <c r="F16" s="21">
        <f t="shared" si="0"/>
        <v>0</v>
      </c>
      <c r="G16" s="22">
        <f t="shared" si="1"/>
        <v>0</v>
      </c>
      <c r="H16" s="22">
        <f t="shared" si="2"/>
        <v>0</v>
      </c>
      <c r="I16" s="22">
        <f t="shared" si="3"/>
        <v>0</v>
      </c>
      <c r="J16" s="22">
        <f t="shared" si="4"/>
        <v>0</v>
      </c>
      <c r="K16" s="22">
        <f t="shared" si="5"/>
        <v>0</v>
      </c>
    </row>
    <row r="17" spans="1:11">
      <c r="A17" s="34" t="s">
        <v>27</v>
      </c>
      <c r="B17" s="31" t="s">
        <v>28</v>
      </c>
      <c r="C17" s="19" t="s">
        <v>18</v>
      </c>
      <c r="D17" s="3"/>
      <c r="E17" s="20">
        <v>100</v>
      </c>
      <c r="F17" s="21">
        <f t="shared" si="0"/>
        <v>0</v>
      </c>
      <c r="G17" s="22">
        <f t="shared" ref="G17" si="6">D17*$G$9+D17</f>
        <v>0</v>
      </c>
      <c r="H17" s="22">
        <f t="shared" ref="H17" si="7">D17*$H$9+D17</f>
        <v>0</v>
      </c>
      <c r="I17" s="22">
        <f t="shared" ref="I17" si="8">D17*$I$9+D17</f>
        <v>0</v>
      </c>
      <c r="J17" s="22">
        <f t="shared" ref="J17" si="9">D17*$J$9+D17</f>
        <v>0</v>
      </c>
      <c r="K17" s="22">
        <f t="shared" ref="K17" si="10">D17*$K$9+D17</f>
        <v>0</v>
      </c>
    </row>
    <row r="18" spans="1:11">
      <c r="A18" s="34" t="s">
        <v>29</v>
      </c>
      <c r="B18" s="31" t="s">
        <v>30</v>
      </c>
      <c r="C18" s="19" t="s">
        <v>18</v>
      </c>
      <c r="D18" s="3"/>
      <c r="E18" s="20">
        <v>100</v>
      </c>
      <c r="F18" s="21">
        <f t="shared" si="0"/>
        <v>0</v>
      </c>
      <c r="G18" s="22">
        <f t="shared" ref="G18" si="11">D18*$G$9+D18</f>
        <v>0</v>
      </c>
      <c r="H18" s="22">
        <f t="shared" ref="H18" si="12">D18*$H$9+D18</f>
        <v>0</v>
      </c>
      <c r="I18" s="22">
        <f t="shared" ref="I18" si="13">D18*$I$9+D18</f>
        <v>0</v>
      </c>
      <c r="J18" s="22">
        <f t="shared" ref="J18" si="14">D18*$J$9+D18</f>
        <v>0</v>
      </c>
      <c r="K18" s="22">
        <f t="shared" ref="K18" si="15">D18*$K$9+D18</f>
        <v>0</v>
      </c>
    </row>
    <row r="19" spans="1:11">
      <c r="A19" s="34" t="s">
        <v>31</v>
      </c>
      <c r="B19" s="18" t="s">
        <v>32</v>
      </c>
      <c r="C19" s="19" t="s">
        <v>18</v>
      </c>
      <c r="D19" s="3"/>
      <c r="E19" s="20">
        <v>200</v>
      </c>
      <c r="F19" s="21">
        <f t="shared" si="0"/>
        <v>0</v>
      </c>
      <c r="G19" s="22">
        <f t="shared" si="1"/>
        <v>0</v>
      </c>
      <c r="H19" s="22">
        <f t="shared" si="2"/>
        <v>0</v>
      </c>
      <c r="I19" s="22">
        <f t="shared" si="3"/>
        <v>0</v>
      </c>
      <c r="J19" s="22">
        <f t="shared" si="4"/>
        <v>0</v>
      </c>
      <c r="K19" s="22">
        <f t="shared" si="5"/>
        <v>0</v>
      </c>
    </row>
    <row r="20" spans="1:11">
      <c r="A20" s="34" t="s">
        <v>33</v>
      </c>
      <c r="B20" s="31" t="s">
        <v>34</v>
      </c>
      <c r="C20" s="19" t="s">
        <v>18</v>
      </c>
      <c r="D20" s="3"/>
      <c r="E20" s="20">
        <v>500</v>
      </c>
      <c r="F20" s="21">
        <f t="shared" si="0"/>
        <v>0</v>
      </c>
      <c r="G20" s="22">
        <f t="shared" ref="G20" si="16">D20*$G$9+D20</f>
        <v>0</v>
      </c>
      <c r="H20" s="22">
        <f t="shared" ref="H20" si="17">D20*$H$9+D20</f>
        <v>0</v>
      </c>
      <c r="I20" s="22">
        <f t="shared" ref="I20" si="18">D20*$I$9+D20</f>
        <v>0</v>
      </c>
      <c r="J20" s="22">
        <f t="shared" si="4"/>
        <v>0</v>
      </c>
      <c r="K20" s="22">
        <f t="shared" ref="K20" si="19">D20*$K$9+D20</f>
        <v>0</v>
      </c>
    </row>
    <row r="21" spans="1:11">
      <c r="A21" s="34" t="s">
        <v>35</v>
      </c>
      <c r="B21" s="31" t="s">
        <v>36</v>
      </c>
      <c r="C21" s="19" t="s">
        <v>18</v>
      </c>
      <c r="D21" s="3"/>
      <c r="E21" s="20">
        <v>100</v>
      </c>
      <c r="F21" s="21">
        <f t="shared" si="0"/>
        <v>0</v>
      </c>
      <c r="G21" s="22">
        <f t="shared" ref="G21" si="20">D21*$G$9+D21</f>
        <v>0</v>
      </c>
      <c r="H21" s="22">
        <f t="shared" ref="H21" si="21">D21*$H$9+D21</f>
        <v>0</v>
      </c>
      <c r="I21" s="22">
        <f t="shared" ref="I21" si="22">D21*$I$9+D21</f>
        <v>0</v>
      </c>
      <c r="J21" s="22">
        <f t="shared" si="4"/>
        <v>0</v>
      </c>
      <c r="K21" s="22">
        <f t="shared" ref="K21" si="23">D21*$K$9+D21</f>
        <v>0</v>
      </c>
    </row>
    <row r="22" spans="1:11">
      <c r="A22" s="34" t="s">
        <v>37</v>
      </c>
      <c r="B22" s="31" t="s">
        <v>38</v>
      </c>
      <c r="C22" s="19" t="s">
        <v>18</v>
      </c>
      <c r="D22" s="3"/>
      <c r="E22" s="20">
        <v>100</v>
      </c>
      <c r="F22" s="21">
        <f t="shared" si="0"/>
        <v>0</v>
      </c>
      <c r="G22" s="22">
        <f t="shared" si="1"/>
        <v>0</v>
      </c>
      <c r="H22" s="22">
        <f t="shared" si="2"/>
        <v>0</v>
      </c>
      <c r="I22" s="22">
        <f t="shared" si="3"/>
        <v>0</v>
      </c>
      <c r="J22" s="22">
        <f t="shared" si="4"/>
        <v>0</v>
      </c>
      <c r="K22" s="22">
        <f t="shared" si="5"/>
        <v>0</v>
      </c>
    </row>
    <row r="23" spans="1:11">
      <c r="A23" s="34" t="s">
        <v>39</v>
      </c>
      <c r="B23" s="31" t="s">
        <v>40</v>
      </c>
      <c r="C23" s="19" t="s">
        <v>41</v>
      </c>
      <c r="D23" s="3"/>
      <c r="E23" s="23">
        <v>20</v>
      </c>
      <c r="F23" s="21">
        <f t="shared" si="0"/>
        <v>0</v>
      </c>
      <c r="G23" s="22">
        <f t="shared" si="1"/>
        <v>0</v>
      </c>
      <c r="H23" s="22">
        <f t="shared" si="2"/>
        <v>0</v>
      </c>
      <c r="I23" s="22">
        <f t="shared" si="3"/>
        <v>0</v>
      </c>
      <c r="J23" s="22">
        <f t="shared" si="4"/>
        <v>0</v>
      </c>
      <c r="K23" s="22">
        <f t="shared" si="5"/>
        <v>0</v>
      </c>
    </row>
    <row r="24" spans="1:11">
      <c r="A24" s="34" t="s">
        <v>42</v>
      </c>
      <c r="B24" s="31" t="s">
        <v>43</v>
      </c>
      <c r="C24" s="19" t="s">
        <v>41</v>
      </c>
      <c r="D24" s="3"/>
      <c r="E24" s="23">
        <v>20</v>
      </c>
      <c r="F24" s="21">
        <f t="shared" si="0"/>
        <v>0</v>
      </c>
      <c r="G24" s="22">
        <f t="shared" si="1"/>
        <v>0</v>
      </c>
      <c r="H24" s="22">
        <f t="shared" si="2"/>
        <v>0</v>
      </c>
      <c r="I24" s="22">
        <f t="shared" si="3"/>
        <v>0</v>
      </c>
      <c r="J24" s="22">
        <f t="shared" si="4"/>
        <v>0</v>
      </c>
      <c r="K24" s="22">
        <f t="shared" si="5"/>
        <v>0</v>
      </c>
    </row>
    <row r="25" spans="1:11">
      <c r="A25" s="34" t="s">
        <v>44</v>
      </c>
      <c r="B25" s="31" t="s">
        <v>45</v>
      </c>
      <c r="C25" s="19" t="s">
        <v>41</v>
      </c>
      <c r="D25" s="3"/>
      <c r="E25" s="23">
        <v>50</v>
      </c>
      <c r="F25" s="21">
        <f t="shared" si="0"/>
        <v>0</v>
      </c>
      <c r="G25" s="22">
        <f t="shared" si="1"/>
        <v>0</v>
      </c>
      <c r="H25" s="22">
        <f t="shared" si="2"/>
        <v>0</v>
      </c>
      <c r="I25" s="22">
        <f t="shared" si="3"/>
        <v>0</v>
      </c>
      <c r="J25" s="22">
        <f t="shared" si="4"/>
        <v>0</v>
      </c>
      <c r="K25" s="22">
        <f t="shared" si="5"/>
        <v>0</v>
      </c>
    </row>
    <row r="26" spans="1:11">
      <c r="A26" s="34" t="s">
        <v>46</v>
      </c>
      <c r="B26" s="31" t="s">
        <v>47</v>
      </c>
      <c r="C26" s="19" t="s">
        <v>18</v>
      </c>
      <c r="D26" s="3"/>
      <c r="E26" s="43">
        <v>50</v>
      </c>
      <c r="F26" s="21">
        <f t="shared" si="0"/>
        <v>0</v>
      </c>
      <c r="G26" s="22">
        <f t="shared" si="1"/>
        <v>0</v>
      </c>
      <c r="H26" s="22">
        <f t="shared" si="2"/>
        <v>0</v>
      </c>
      <c r="I26" s="22">
        <f t="shared" si="3"/>
        <v>0</v>
      </c>
      <c r="J26" s="22">
        <f t="shared" si="4"/>
        <v>0</v>
      </c>
      <c r="K26" s="22">
        <f t="shared" si="5"/>
        <v>0</v>
      </c>
    </row>
    <row r="27" spans="1:11">
      <c r="A27" s="34" t="s">
        <v>48</v>
      </c>
      <c r="B27" s="31" t="s">
        <v>49</v>
      </c>
      <c r="C27" s="19" t="s">
        <v>18</v>
      </c>
      <c r="D27" s="3"/>
      <c r="E27" s="20">
        <v>100</v>
      </c>
      <c r="F27" s="21">
        <f t="shared" si="0"/>
        <v>0</v>
      </c>
      <c r="G27" s="22">
        <f t="shared" si="1"/>
        <v>0</v>
      </c>
      <c r="H27" s="22">
        <f t="shared" si="2"/>
        <v>0</v>
      </c>
      <c r="I27" s="22">
        <f t="shared" si="3"/>
        <v>0</v>
      </c>
      <c r="J27" s="22">
        <f t="shared" si="4"/>
        <v>0</v>
      </c>
      <c r="K27" s="22">
        <f t="shared" si="5"/>
        <v>0</v>
      </c>
    </row>
    <row r="28" spans="1:11">
      <c r="A28" s="34" t="s">
        <v>50</v>
      </c>
      <c r="B28" s="31" t="s">
        <v>51</v>
      </c>
      <c r="C28" s="19" t="s">
        <v>18</v>
      </c>
      <c r="D28" s="3"/>
      <c r="E28" s="20">
        <v>100</v>
      </c>
      <c r="F28" s="21">
        <f t="shared" si="0"/>
        <v>0</v>
      </c>
      <c r="G28" s="22">
        <f t="shared" si="1"/>
        <v>0</v>
      </c>
      <c r="H28" s="22">
        <f t="shared" si="2"/>
        <v>0</v>
      </c>
      <c r="I28" s="22">
        <f t="shared" si="3"/>
        <v>0</v>
      </c>
      <c r="J28" s="22">
        <f t="shared" si="4"/>
        <v>0</v>
      </c>
      <c r="K28" s="22">
        <f t="shared" si="5"/>
        <v>0</v>
      </c>
    </row>
    <row r="29" spans="1:11">
      <c r="A29" s="34" t="s">
        <v>52</v>
      </c>
      <c r="B29" s="31" t="s">
        <v>53</v>
      </c>
      <c r="C29" s="19" t="s">
        <v>41</v>
      </c>
      <c r="D29" s="3"/>
      <c r="E29" s="23">
        <v>50</v>
      </c>
      <c r="F29" s="21">
        <f t="shared" si="0"/>
        <v>0</v>
      </c>
      <c r="G29" s="22">
        <f t="shared" si="1"/>
        <v>0</v>
      </c>
      <c r="H29" s="22">
        <f t="shared" si="2"/>
        <v>0</v>
      </c>
      <c r="I29" s="22">
        <f t="shared" si="3"/>
        <v>0</v>
      </c>
      <c r="J29" s="22">
        <f t="shared" si="4"/>
        <v>0</v>
      </c>
      <c r="K29" s="22">
        <f t="shared" si="5"/>
        <v>0</v>
      </c>
    </row>
    <row r="30" spans="1:11">
      <c r="A30" s="34" t="s">
        <v>54</v>
      </c>
      <c r="B30" s="31" t="s">
        <v>55</v>
      </c>
      <c r="C30" s="19" t="s">
        <v>41</v>
      </c>
      <c r="D30" s="3"/>
      <c r="E30" s="23">
        <v>50</v>
      </c>
      <c r="F30" s="21">
        <f t="shared" ref="F30" si="24">+D30*E30</f>
        <v>0</v>
      </c>
      <c r="G30" s="22">
        <f t="shared" ref="G30" si="25">D30*$G$9+D30</f>
        <v>0</v>
      </c>
      <c r="H30" s="22">
        <f t="shared" ref="H30" si="26">D30*$H$9+D30</f>
        <v>0</v>
      </c>
      <c r="I30" s="22">
        <f t="shared" ref="I30" si="27">D30*$I$9+D30</f>
        <v>0</v>
      </c>
      <c r="J30" s="22">
        <f t="shared" ref="J30" si="28">D30*$J$9+D30</f>
        <v>0</v>
      </c>
      <c r="K30" s="22">
        <f t="shared" ref="K30" si="29">D30*$K$9+D30</f>
        <v>0</v>
      </c>
    </row>
    <row r="31" spans="1:11">
      <c r="A31" s="34" t="s">
        <v>56</v>
      </c>
      <c r="B31" s="31" t="s">
        <v>57</v>
      </c>
      <c r="C31" s="19" t="s">
        <v>41</v>
      </c>
      <c r="D31" s="3"/>
      <c r="E31" s="23">
        <v>15</v>
      </c>
      <c r="F31" s="21">
        <f t="shared" si="0"/>
        <v>0</v>
      </c>
      <c r="G31" s="22">
        <f t="shared" ref="G31" si="30">D31*$G$9+D31</f>
        <v>0</v>
      </c>
      <c r="H31" s="22">
        <f t="shared" ref="H31" si="31">D31*$H$9+D31</f>
        <v>0</v>
      </c>
      <c r="I31" s="22">
        <f t="shared" ref="I31" si="32">D31*$I$9+D31</f>
        <v>0</v>
      </c>
      <c r="J31" s="22">
        <f t="shared" ref="J31" si="33">D31*$J$9+D31</f>
        <v>0</v>
      </c>
      <c r="K31" s="22">
        <f t="shared" ref="K31" si="34">D31*$K$9+D31</f>
        <v>0</v>
      </c>
    </row>
    <row r="32" spans="1:11">
      <c r="A32" s="34" t="s">
        <v>58</v>
      </c>
      <c r="B32" s="18" t="s">
        <v>59</v>
      </c>
      <c r="C32" s="19" t="s">
        <v>41</v>
      </c>
      <c r="D32" s="3"/>
      <c r="E32" s="23">
        <v>25</v>
      </c>
      <c r="F32" s="21">
        <f t="shared" si="0"/>
        <v>0</v>
      </c>
      <c r="G32" s="22">
        <f t="shared" si="1"/>
        <v>0</v>
      </c>
      <c r="H32" s="22">
        <f t="shared" si="2"/>
        <v>0</v>
      </c>
      <c r="I32" s="22">
        <f t="shared" si="3"/>
        <v>0</v>
      </c>
      <c r="J32" s="22">
        <f t="shared" si="4"/>
        <v>0</v>
      </c>
      <c r="K32" s="22">
        <f t="shared" si="5"/>
        <v>0</v>
      </c>
    </row>
    <row r="33" spans="1:11">
      <c r="A33" s="34" t="s">
        <v>60</v>
      </c>
      <c r="B33" s="31" t="s">
        <v>61</v>
      </c>
      <c r="C33" s="19" t="s">
        <v>18</v>
      </c>
      <c r="D33" s="3"/>
      <c r="E33" s="20">
        <v>100</v>
      </c>
      <c r="F33" s="21">
        <f t="shared" si="0"/>
        <v>0</v>
      </c>
      <c r="G33" s="22">
        <f t="shared" si="1"/>
        <v>0</v>
      </c>
      <c r="H33" s="22">
        <f t="shared" si="2"/>
        <v>0</v>
      </c>
      <c r="I33" s="22">
        <f t="shared" si="3"/>
        <v>0</v>
      </c>
      <c r="J33" s="22">
        <f t="shared" si="4"/>
        <v>0</v>
      </c>
      <c r="K33" s="22">
        <f t="shared" si="5"/>
        <v>0</v>
      </c>
    </row>
    <row r="34" spans="1:11">
      <c r="A34" s="34" t="s">
        <v>62</v>
      </c>
      <c r="B34" s="31" t="s">
        <v>63</v>
      </c>
      <c r="C34" s="19" t="s">
        <v>18</v>
      </c>
      <c r="D34" s="3"/>
      <c r="E34" s="20">
        <v>100</v>
      </c>
      <c r="F34" s="21">
        <f t="shared" si="0"/>
        <v>0</v>
      </c>
      <c r="G34" s="22">
        <f t="shared" ref="G34" si="35">D34*$G$9+D34</f>
        <v>0</v>
      </c>
      <c r="H34" s="22">
        <f t="shared" ref="H34" si="36">D34*$H$9+D34</f>
        <v>0</v>
      </c>
      <c r="I34" s="22">
        <f t="shared" ref="I34" si="37">D34*$I$9+D34</f>
        <v>0</v>
      </c>
      <c r="J34" s="22">
        <f t="shared" ref="J34" si="38">D34*$J$9+D34</f>
        <v>0</v>
      </c>
      <c r="K34" s="22">
        <f t="shared" ref="K34" si="39">D34*$K$9+D34</f>
        <v>0</v>
      </c>
    </row>
    <row r="35" spans="1:11">
      <c r="A35" s="34" t="s">
        <v>64</v>
      </c>
      <c r="B35" s="18" t="s">
        <v>65</v>
      </c>
      <c r="C35" s="19" t="s">
        <v>41</v>
      </c>
      <c r="D35" s="3"/>
      <c r="E35" s="23">
        <v>10</v>
      </c>
      <c r="F35" s="21">
        <f t="shared" si="0"/>
        <v>0</v>
      </c>
      <c r="G35" s="22">
        <f t="shared" si="1"/>
        <v>0</v>
      </c>
      <c r="H35" s="22">
        <f t="shared" si="2"/>
        <v>0</v>
      </c>
      <c r="I35" s="22">
        <f t="shared" si="3"/>
        <v>0</v>
      </c>
      <c r="J35" s="22">
        <f t="shared" si="4"/>
        <v>0</v>
      </c>
      <c r="K35" s="22">
        <f t="shared" si="5"/>
        <v>0</v>
      </c>
    </row>
    <row r="36" spans="1:11">
      <c r="A36" s="34" t="s">
        <v>66</v>
      </c>
      <c r="B36" s="31" t="s">
        <v>67</v>
      </c>
      <c r="C36" s="19" t="s">
        <v>41</v>
      </c>
      <c r="D36" s="3"/>
      <c r="E36" s="23">
        <v>10</v>
      </c>
      <c r="F36" s="21">
        <f t="shared" si="0"/>
        <v>0</v>
      </c>
      <c r="G36" s="22">
        <f t="shared" si="1"/>
        <v>0</v>
      </c>
      <c r="H36" s="22">
        <f t="shared" si="2"/>
        <v>0</v>
      </c>
      <c r="I36" s="22">
        <f t="shared" si="3"/>
        <v>0</v>
      </c>
      <c r="J36" s="22">
        <f t="shared" si="4"/>
        <v>0</v>
      </c>
      <c r="K36" s="22">
        <f t="shared" si="5"/>
        <v>0</v>
      </c>
    </row>
    <row r="37" spans="1:11">
      <c r="A37" s="34" t="s">
        <v>68</v>
      </c>
      <c r="B37" s="31" t="s">
        <v>69</v>
      </c>
      <c r="C37" s="19" t="s">
        <v>18</v>
      </c>
      <c r="D37" s="3"/>
      <c r="E37" s="20">
        <v>100</v>
      </c>
      <c r="F37" s="21">
        <f t="shared" si="0"/>
        <v>0</v>
      </c>
      <c r="G37" s="22">
        <f t="shared" si="1"/>
        <v>0</v>
      </c>
      <c r="H37" s="22">
        <f t="shared" si="2"/>
        <v>0</v>
      </c>
      <c r="I37" s="22">
        <f t="shared" si="3"/>
        <v>0</v>
      </c>
      <c r="J37" s="22">
        <f t="shared" si="4"/>
        <v>0</v>
      </c>
      <c r="K37" s="22">
        <f t="shared" si="5"/>
        <v>0</v>
      </c>
    </row>
    <row r="38" spans="1:11">
      <c r="A38" s="34" t="s">
        <v>70</v>
      </c>
      <c r="B38" s="31" t="s">
        <v>71</v>
      </c>
      <c r="C38" s="34" t="s">
        <v>41</v>
      </c>
      <c r="D38" s="3"/>
      <c r="E38" s="20">
        <v>100</v>
      </c>
      <c r="F38" s="21">
        <f t="shared" ref="F38" si="40">+D38*E38</f>
        <v>0</v>
      </c>
      <c r="G38" s="22">
        <f t="shared" ref="G38" si="41">D38*$G$9+D38</f>
        <v>0</v>
      </c>
      <c r="H38" s="22">
        <f t="shared" ref="H38" si="42">D38*$H$9+D38</f>
        <v>0</v>
      </c>
      <c r="I38" s="22">
        <f t="shared" ref="I38" si="43">D38*$I$9+D38</f>
        <v>0</v>
      </c>
      <c r="J38" s="22">
        <f t="shared" ref="J38" si="44">D38*$J$9+D38</f>
        <v>0</v>
      </c>
      <c r="K38" s="22">
        <f t="shared" ref="K38" si="45">D38*$K$9+D38</f>
        <v>0</v>
      </c>
    </row>
    <row r="39" spans="1:11">
      <c r="A39" s="34" t="s">
        <v>72</v>
      </c>
      <c r="B39" s="31" t="s">
        <v>73</v>
      </c>
      <c r="C39" s="34" t="s">
        <v>41</v>
      </c>
      <c r="D39" s="3"/>
      <c r="E39" s="20">
        <v>100</v>
      </c>
      <c r="F39" s="21">
        <f>+D39*E39</f>
        <v>0</v>
      </c>
      <c r="G39" s="22">
        <f>D39*$G$9+D39</f>
        <v>0</v>
      </c>
      <c r="H39" s="22">
        <f>D39*$H$9+D39</f>
        <v>0</v>
      </c>
      <c r="I39" s="22">
        <f>D39*$I$9+D39</f>
        <v>0</v>
      </c>
      <c r="J39" s="22">
        <f>D39*$J$9+D39</f>
        <v>0</v>
      </c>
      <c r="K39" s="22">
        <f>D39*$K$9+D39</f>
        <v>0</v>
      </c>
    </row>
    <row r="40" spans="1:11">
      <c r="A40" s="34" t="s">
        <v>74</v>
      </c>
      <c r="B40" s="32" t="s">
        <v>75</v>
      </c>
      <c r="C40" s="19" t="s">
        <v>41</v>
      </c>
      <c r="D40" s="3"/>
      <c r="E40" s="23">
        <v>10</v>
      </c>
      <c r="F40" s="21">
        <f t="shared" ref="F40:F42" si="46">+D40*E40</f>
        <v>0</v>
      </c>
      <c r="G40" s="22">
        <f t="shared" ref="G40:G42" si="47">D40*$G$9+D40</f>
        <v>0</v>
      </c>
      <c r="H40" s="22">
        <f t="shared" ref="H40:H42" si="48">D40*$H$9+D40</f>
        <v>0</v>
      </c>
      <c r="I40" s="22">
        <f t="shared" ref="I40:I42" si="49">D40*$I$9+D40</f>
        <v>0</v>
      </c>
      <c r="J40" s="22">
        <f t="shared" ref="J40:J42" si="50">D40*$J$9+D40</f>
        <v>0</v>
      </c>
      <c r="K40" s="22">
        <f t="shared" ref="K40:K42" si="51">D40*$K$9+D40</f>
        <v>0</v>
      </c>
    </row>
    <row r="41" spans="1:11">
      <c r="A41" s="34" t="s">
        <v>76</v>
      </c>
      <c r="B41" s="32" t="s">
        <v>77</v>
      </c>
      <c r="C41" s="19" t="s">
        <v>41</v>
      </c>
      <c r="D41" s="3"/>
      <c r="E41" s="20">
        <v>100</v>
      </c>
      <c r="F41" s="21">
        <f t="shared" si="46"/>
        <v>0</v>
      </c>
      <c r="G41" s="22">
        <f t="shared" si="47"/>
        <v>0</v>
      </c>
      <c r="H41" s="22">
        <f t="shared" si="48"/>
        <v>0</v>
      </c>
      <c r="I41" s="22">
        <f t="shared" si="49"/>
        <v>0</v>
      </c>
      <c r="J41" s="22">
        <f t="shared" si="50"/>
        <v>0</v>
      </c>
      <c r="K41" s="22">
        <f t="shared" si="51"/>
        <v>0</v>
      </c>
    </row>
    <row r="42" spans="1:11">
      <c r="A42" s="34" t="s">
        <v>78</v>
      </c>
      <c r="B42" s="32" t="s">
        <v>79</v>
      </c>
      <c r="C42" s="19" t="s">
        <v>18</v>
      </c>
      <c r="D42" s="3"/>
      <c r="E42" s="20">
        <v>100</v>
      </c>
      <c r="F42" s="21">
        <f t="shared" si="46"/>
        <v>0</v>
      </c>
      <c r="G42" s="22">
        <f t="shared" si="47"/>
        <v>0</v>
      </c>
      <c r="H42" s="22">
        <f t="shared" si="48"/>
        <v>0</v>
      </c>
      <c r="I42" s="22">
        <f t="shared" si="49"/>
        <v>0</v>
      </c>
      <c r="J42" s="22">
        <f t="shared" si="50"/>
        <v>0</v>
      </c>
      <c r="K42" s="22">
        <f t="shared" si="51"/>
        <v>0</v>
      </c>
    </row>
    <row r="43" spans="1:11">
      <c r="A43" s="34" t="s">
        <v>80</v>
      </c>
      <c r="B43" s="32" t="s">
        <v>81</v>
      </c>
      <c r="C43" s="19" t="s">
        <v>18</v>
      </c>
      <c r="D43" s="3"/>
      <c r="E43" s="20">
        <v>100</v>
      </c>
      <c r="F43" s="21">
        <f t="shared" si="0"/>
        <v>0</v>
      </c>
      <c r="G43" s="22">
        <f t="shared" si="1"/>
        <v>0</v>
      </c>
      <c r="H43" s="22">
        <f t="shared" si="2"/>
        <v>0</v>
      </c>
      <c r="I43" s="22">
        <f t="shared" si="3"/>
        <v>0</v>
      </c>
      <c r="J43" s="22">
        <f t="shared" si="4"/>
        <v>0</v>
      </c>
      <c r="K43" s="22">
        <f t="shared" si="5"/>
        <v>0</v>
      </c>
    </row>
    <row r="44" spans="1:11">
      <c r="A44" s="34" t="s">
        <v>82</v>
      </c>
      <c r="B44" s="32" t="s">
        <v>83</v>
      </c>
      <c r="C44" s="19" t="s">
        <v>18</v>
      </c>
      <c r="D44" s="3"/>
      <c r="E44" s="20">
        <v>100</v>
      </c>
      <c r="F44" s="21">
        <f t="shared" si="0"/>
        <v>0</v>
      </c>
      <c r="G44" s="22">
        <f t="shared" si="1"/>
        <v>0</v>
      </c>
      <c r="H44" s="22">
        <f t="shared" si="2"/>
        <v>0</v>
      </c>
      <c r="I44" s="22">
        <f t="shared" si="3"/>
        <v>0</v>
      </c>
      <c r="J44" s="22">
        <f t="shared" si="4"/>
        <v>0</v>
      </c>
      <c r="K44" s="22">
        <f t="shared" si="5"/>
        <v>0</v>
      </c>
    </row>
    <row r="45" spans="1:11">
      <c r="A45" s="34" t="s">
        <v>84</v>
      </c>
      <c r="B45" s="32" t="s">
        <v>75</v>
      </c>
      <c r="C45" s="19" t="s">
        <v>41</v>
      </c>
      <c r="D45" s="3"/>
      <c r="E45" s="23">
        <v>10</v>
      </c>
      <c r="F45" s="21">
        <f t="shared" si="0"/>
        <v>0</v>
      </c>
      <c r="G45" s="22">
        <f t="shared" si="1"/>
        <v>0</v>
      </c>
      <c r="H45" s="22">
        <f t="shared" si="2"/>
        <v>0</v>
      </c>
      <c r="I45" s="22">
        <f t="shared" si="3"/>
        <v>0</v>
      </c>
      <c r="J45" s="22">
        <f t="shared" si="4"/>
        <v>0</v>
      </c>
      <c r="K45" s="22">
        <f t="shared" si="5"/>
        <v>0</v>
      </c>
    </row>
    <row r="46" spans="1:11" ht="21">
      <c r="A46" s="15">
        <v>2</v>
      </c>
      <c r="B46" s="56" t="s">
        <v>85</v>
      </c>
      <c r="C46" s="56"/>
      <c r="D46" s="1"/>
      <c r="E46" s="16"/>
      <c r="F46" s="16"/>
      <c r="G46" s="17"/>
      <c r="H46" s="17"/>
      <c r="I46" s="17"/>
      <c r="J46" s="17"/>
      <c r="K46" s="17"/>
    </row>
    <row r="47" spans="1:11">
      <c r="A47" s="34" t="s">
        <v>86</v>
      </c>
      <c r="B47" s="31" t="s">
        <v>87</v>
      </c>
      <c r="C47" s="19" t="s">
        <v>18</v>
      </c>
      <c r="D47" s="3"/>
      <c r="E47" s="20">
        <v>15</v>
      </c>
      <c r="F47" s="21">
        <f t="shared" ref="F47:F63" si="52">+D47*E47</f>
        <v>0</v>
      </c>
      <c r="G47" s="42">
        <f>D47*$G$9+D47</f>
        <v>0</v>
      </c>
      <c r="H47" s="42">
        <f t="shared" ref="H47:H63" si="53">D47*$H$9+D47</f>
        <v>0</v>
      </c>
      <c r="I47" s="42">
        <f t="shared" ref="I47:I59" si="54">D47*$I$9+D47</f>
        <v>0</v>
      </c>
      <c r="J47" s="42">
        <f t="shared" ref="J47:J63" si="55">D47*$J$9+D47</f>
        <v>0</v>
      </c>
      <c r="K47" s="42">
        <f t="shared" ref="K47:K63" si="56">D47*$K$9+D47</f>
        <v>0</v>
      </c>
    </row>
    <row r="48" spans="1:11" s="27" customFormat="1" ht="34.200000000000003" customHeight="1">
      <c r="A48" s="44" t="s">
        <v>88</v>
      </c>
      <c r="B48" s="37" t="s">
        <v>89</v>
      </c>
      <c r="C48" s="38" t="s">
        <v>18</v>
      </c>
      <c r="D48" s="39"/>
      <c r="E48" s="40">
        <v>50</v>
      </c>
      <c r="F48" s="41">
        <f t="shared" si="52"/>
        <v>0</v>
      </c>
      <c r="G48" s="42">
        <f t="shared" ref="G48:G49" si="57">D48*$G$9+D48</f>
        <v>0</v>
      </c>
      <c r="H48" s="42">
        <f t="shared" ref="H48:H49" si="58">D48*$H$9+D48</f>
        <v>0</v>
      </c>
      <c r="I48" s="42">
        <f t="shared" ref="I48:I49" si="59">D48*$I$9+D48</f>
        <v>0</v>
      </c>
      <c r="J48" s="42">
        <f t="shared" ref="J48:J49" si="60">D48*$J$9+D48</f>
        <v>0</v>
      </c>
      <c r="K48" s="42">
        <f t="shared" ref="K48:K49" si="61">D48*$K$9+D48</f>
        <v>0</v>
      </c>
    </row>
    <row r="49" spans="1:11">
      <c r="A49" s="34" t="s">
        <v>90</v>
      </c>
      <c r="B49" s="31" t="s">
        <v>91</v>
      </c>
      <c r="C49" s="19" t="s">
        <v>18</v>
      </c>
      <c r="D49" s="3"/>
      <c r="E49" s="20">
        <v>50</v>
      </c>
      <c r="F49" s="21">
        <f t="shared" si="52"/>
        <v>0</v>
      </c>
      <c r="G49" s="42">
        <f t="shared" si="57"/>
        <v>0</v>
      </c>
      <c r="H49" s="42">
        <f t="shared" si="58"/>
        <v>0</v>
      </c>
      <c r="I49" s="42">
        <f t="shared" si="59"/>
        <v>0</v>
      </c>
      <c r="J49" s="42">
        <f t="shared" si="60"/>
        <v>0</v>
      </c>
      <c r="K49" s="42">
        <f t="shared" si="61"/>
        <v>0</v>
      </c>
    </row>
    <row r="50" spans="1:11">
      <c r="A50" s="34" t="s">
        <v>92</v>
      </c>
      <c r="B50" s="31" t="s">
        <v>93</v>
      </c>
      <c r="C50" s="19" t="s">
        <v>18</v>
      </c>
      <c r="D50" s="3"/>
      <c r="E50" s="20">
        <v>50</v>
      </c>
      <c r="F50" s="21">
        <f t="shared" si="52"/>
        <v>0</v>
      </c>
      <c r="G50" s="22">
        <f t="shared" ref="G50:G56" si="62">D50*$G$9+D50</f>
        <v>0</v>
      </c>
      <c r="H50" s="22">
        <f t="shared" si="53"/>
        <v>0</v>
      </c>
      <c r="I50" s="22">
        <f t="shared" si="54"/>
        <v>0</v>
      </c>
      <c r="J50" s="22">
        <f t="shared" si="55"/>
        <v>0</v>
      </c>
      <c r="K50" s="22">
        <f t="shared" si="56"/>
        <v>0</v>
      </c>
    </row>
    <row r="51" spans="1:11">
      <c r="A51" s="34" t="s">
        <v>94</v>
      </c>
      <c r="B51" s="31" t="s">
        <v>95</v>
      </c>
      <c r="C51" s="19" t="s">
        <v>18</v>
      </c>
      <c r="D51" s="3"/>
      <c r="E51" s="20">
        <v>50</v>
      </c>
      <c r="F51" s="21">
        <f t="shared" si="52"/>
        <v>0</v>
      </c>
      <c r="G51" s="22">
        <f t="shared" si="62"/>
        <v>0</v>
      </c>
      <c r="H51" s="22">
        <f t="shared" si="53"/>
        <v>0</v>
      </c>
      <c r="I51" s="22">
        <f t="shared" si="54"/>
        <v>0</v>
      </c>
      <c r="J51" s="22">
        <f t="shared" si="55"/>
        <v>0</v>
      </c>
      <c r="K51" s="22">
        <f t="shared" si="56"/>
        <v>0</v>
      </c>
    </row>
    <row r="52" spans="1:11">
      <c r="A52" s="34" t="s">
        <v>96</v>
      </c>
      <c r="B52" s="31" t="s">
        <v>97</v>
      </c>
      <c r="C52" s="19" t="s">
        <v>18</v>
      </c>
      <c r="D52" s="3"/>
      <c r="E52" s="20">
        <v>50</v>
      </c>
      <c r="F52" s="21">
        <f t="shared" si="52"/>
        <v>0</v>
      </c>
      <c r="G52" s="22">
        <f t="shared" si="62"/>
        <v>0</v>
      </c>
      <c r="H52" s="22">
        <f t="shared" si="53"/>
        <v>0</v>
      </c>
      <c r="I52" s="22">
        <f t="shared" si="54"/>
        <v>0</v>
      </c>
      <c r="J52" s="22">
        <f t="shared" si="55"/>
        <v>0</v>
      </c>
      <c r="K52" s="22">
        <f t="shared" si="56"/>
        <v>0</v>
      </c>
    </row>
    <row r="53" spans="1:11">
      <c r="A53" s="34" t="s">
        <v>98</v>
      </c>
      <c r="B53" s="31" t="s">
        <v>99</v>
      </c>
      <c r="C53" s="19" t="s">
        <v>18</v>
      </c>
      <c r="D53" s="3"/>
      <c r="E53" s="20">
        <v>100</v>
      </c>
      <c r="F53" s="21">
        <f t="shared" si="52"/>
        <v>0</v>
      </c>
      <c r="G53" s="22">
        <f t="shared" si="62"/>
        <v>0</v>
      </c>
      <c r="H53" s="22">
        <f t="shared" si="53"/>
        <v>0</v>
      </c>
      <c r="I53" s="22">
        <f t="shared" si="54"/>
        <v>0</v>
      </c>
      <c r="J53" s="22">
        <f t="shared" si="55"/>
        <v>0</v>
      </c>
      <c r="K53" s="22">
        <f t="shared" si="56"/>
        <v>0</v>
      </c>
    </row>
    <row r="54" spans="1:11">
      <c r="A54" s="34" t="s">
        <v>100</v>
      </c>
      <c r="B54" s="31" t="s">
        <v>101</v>
      </c>
      <c r="C54" s="19" t="s">
        <v>18</v>
      </c>
      <c r="D54" s="3"/>
      <c r="E54" s="20">
        <v>100</v>
      </c>
      <c r="F54" s="21">
        <f t="shared" ref="F54" si="63">+D54*E54</f>
        <v>0</v>
      </c>
      <c r="G54" s="22">
        <f t="shared" ref="G54" si="64">D54*$G$9+D54</f>
        <v>0</v>
      </c>
      <c r="H54" s="22">
        <f t="shared" ref="H54" si="65">D54*$H$9+D54</f>
        <v>0</v>
      </c>
      <c r="I54" s="22">
        <f t="shared" ref="I54" si="66">D54*$I$9+D54</f>
        <v>0</v>
      </c>
      <c r="J54" s="22">
        <f t="shared" ref="J54" si="67">D54*$J$9+D54</f>
        <v>0</v>
      </c>
      <c r="K54" s="22">
        <f t="shared" ref="K54" si="68">D54*$K$9+D54</f>
        <v>0</v>
      </c>
    </row>
    <row r="55" spans="1:11">
      <c r="A55" s="34" t="s">
        <v>102</v>
      </c>
      <c r="B55" s="31" t="s">
        <v>103</v>
      </c>
      <c r="C55" s="19" t="s">
        <v>18</v>
      </c>
      <c r="D55" s="3"/>
      <c r="E55" s="20">
        <v>100</v>
      </c>
      <c r="F55" s="21">
        <f t="shared" ref="F55" si="69">+D55*E55</f>
        <v>0</v>
      </c>
      <c r="G55" s="22">
        <f t="shared" ref="G55" si="70">D55*$G$9+D55</f>
        <v>0</v>
      </c>
      <c r="H55" s="22">
        <f t="shared" ref="H55" si="71">D55*$H$9+D55</f>
        <v>0</v>
      </c>
      <c r="I55" s="22">
        <f t="shared" ref="I55" si="72">D55*$I$9+D55</f>
        <v>0</v>
      </c>
      <c r="J55" s="22">
        <f t="shared" ref="J55" si="73">D55*$J$9+D55</f>
        <v>0</v>
      </c>
      <c r="K55" s="22">
        <f t="shared" ref="K55" si="74">D55*$K$9+D55</f>
        <v>0</v>
      </c>
    </row>
    <row r="56" spans="1:11">
      <c r="A56" s="34" t="s">
        <v>104</v>
      </c>
      <c r="B56" s="31" t="s">
        <v>105</v>
      </c>
      <c r="C56" s="19" t="s">
        <v>18</v>
      </c>
      <c r="D56" s="3"/>
      <c r="E56" s="20">
        <v>50</v>
      </c>
      <c r="F56" s="21">
        <f t="shared" si="52"/>
        <v>0</v>
      </c>
      <c r="G56" s="22">
        <f t="shared" si="62"/>
        <v>0</v>
      </c>
      <c r="H56" s="22">
        <f t="shared" si="53"/>
        <v>0</v>
      </c>
      <c r="I56" s="22">
        <f t="shared" si="54"/>
        <v>0</v>
      </c>
      <c r="J56" s="22">
        <f t="shared" si="55"/>
        <v>0</v>
      </c>
      <c r="K56" s="22">
        <f t="shared" si="56"/>
        <v>0</v>
      </c>
    </row>
    <row r="57" spans="1:11">
      <c r="A57" s="34" t="s">
        <v>106</v>
      </c>
      <c r="B57" s="18" t="s">
        <v>107</v>
      </c>
      <c r="C57" s="19" t="s">
        <v>41</v>
      </c>
      <c r="D57" s="3"/>
      <c r="E57" s="23">
        <v>25</v>
      </c>
      <c r="F57" s="21">
        <f t="shared" si="52"/>
        <v>0</v>
      </c>
      <c r="G57" s="22">
        <f t="shared" ref="G57" si="75">D57*$G$9+D57</f>
        <v>0</v>
      </c>
      <c r="H57" s="22">
        <f t="shared" si="53"/>
        <v>0</v>
      </c>
      <c r="I57" s="22">
        <f t="shared" si="54"/>
        <v>0</v>
      </c>
      <c r="J57" s="22">
        <f t="shared" si="55"/>
        <v>0</v>
      </c>
      <c r="K57" s="22">
        <f t="shared" si="56"/>
        <v>0</v>
      </c>
    </row>
    <row r="58" spans="1:11">
      <c r="A58" s="34" t="s">
        <v>108</v>
      </c>
      <c r="B58" s="18" t="s">
        <v>109</v>
      </c>
      <c r="C58" s="19" t="s">
        <v>18</v>
      </c>
      <c r="D58" s="3"/>
      <c r="E58" s="20">
        <v>100</v>
      </c>
      <c r="F58" s="21">
        <f t="shared" si="52"/>
        <v>0</v>
      </c>
      <c r="G58" s="22">
        <f>D58*$G$9+D58</f>
        <v>0</v>
      </c>
      <c r="H58" s="22">
        <f t="shared" si="53"/>
        <v>0</v>
      </c>
      <c r="I58" s="22">
        <f t="shared" si="54"/>
        <v>0</v>
      </c>
      <c r="J58" s="22">
        <f t="shared" si="55"/>
        <v>0</v>
      </c>
      <c r="K58" s="22">
        <f t="shared" si="56"/>
        <v>0</v>
      </c>
    </row>
    <row r="59" spans="1:11">
      <c r="A59" s="34" t="s">
        <v>110</v>
      </c>
      <c r="B59" s="18" t="s">
        <v>111</v>
      </c>
      <c r="C59" s="19" t="s">
        <v>18</v>
      </c>
      <c r="D59" s="3"/>
      <c r="E59" s="20">
        <v>100</v>
      </c>
      <c r="F59" s="21">
        <f t="shared" si="52"/>
        <v>0</v>
      </c>
      <c r="G59" s="22">
        <f t="shared" ref="G59" si="76">D59*$G$9+D59</f>
        <v>0</v>
      </c>
      <c r="H59" s="22">
        <f t="shared" si="53"/>
        <v>0</v>
      </c>
      <c r="I59" s="22">
        <f t="shared" si="54"/>
        <v>0</v>
      </c>
      <c r="J59" s="22">
        <f t="shared" si="55"/>
        <v>0</v>
      </c>
      <c r="K59" s="22">
        <f t="shared" si="56"/>
        <v>0</v>
      </c>
    </row>
    <row r="60" spans="1:11">
      <c r="A60" s="34" t="s">
        <v>112</v>
      </c>
      <c r="B60" s="31" t="s">
        <v>113</v>
      </c>
      <c r="C60" s="19" t="s">
        <v>18</v>
      </c>
      <c r="D60" s="3"/>
      <c r="E60" s="20">
        <v>50</v>
      </c>
      <c r="F60" s="21">
        <f t="shared" ref="F60:F62" si="77">+D60*E60</f>
        <v>0</v>
      </c>
      <c r="G60" s="22">
        <f t="shared" ref="G60:G62" si="78">D60*$G$9+D60</f>
        <v>0</v>
      </c>
      <c r="H60" s="22">
        <f t="shared" ref="H60:H62" si="79">D60*$H$9+D60</f>
        <v>0</v>
      </c>
      <c r="I60" s="22">
        <f t="shared" ref="I60:I62" si="80">D60*$I$9+D60</f>
        <v>0</v>
      </c>
      <c r="J60" s="22">
        <f t="shared" ref="J60:J62" si="81">D60*$J$9+D60</f>
        <v>0</v>
      </c>
      <c r="K60" s="22">
        <f t="shared" ref="K60:K62" si="82">D60*$K$9+D60</f>
        <v>0</v>
      </c>
    </row>
    <row r="61" spans="1:11">
      <c r="A61" s="34" t="s">
        <v>114</v>
      </c>
      <c r="B61" s="31" t="s">
        <v>115</v>
      </c>
      <c r="C61" s="19" t="s">
        <v>18</v>
      </c>
      <c r="D61" s="3"/>
      <c r="E61" s="20">
        <v>50</v>
      </c>
      <c r="F61" s="21">
        <f t="shared" si="77"/>
        <v>0</v>
      </c>
      <c r="G61" s="22">
        <f t="shared" si="78"/>
        <v>0</v>
      </c>
      <c r="H61" s="22">
        <f t="shared" si="79"/>
        <v>0</v>
      </c>
      <c r="I61" s="22">
        <f t="shared" si="80"/>
        <v>0</v>
      </c>
      <c r="J61" s="22">
        <f t="shared" si="81"/>
        <v>0</v>
      </c>
      <c r="K61" s="22">
        <f t="shared" si="82"/>
        <v>0</v>
      </c>
    </row>
    <row r="62" spans="1:11">
      <c r="A62" s="34" t="s">
        <v>116</v>
      </c>
      <c r="B62" s="31" t="s">
        <v>117</v>
      </c>
      <c r="C62" s="19" t="s">
        <v>18</v>
      </c>
      <c r="D62" s="3"/>
      <c r="E62" s="20">
        <v>50</v>
      </c>
      <c r="F62" s="21">
        <f t="shared" si="77"/>
        <v>0</v>
      </c>
      <c r="G62" s="22">
        <f t="shared" si="78"/>
        <v>0</v>
      </c>
      <c r="H62" s="22">
        <f t="shared" si="79"/>
        <v>0</v>
      </c>
      <c r="I62" s="22">
        <f t="shared" si="80"/>
        <v>0</v>
      </c>
      <c r="J62" s="22">
        <f t="shared" si="81"/>
        <v>0</v>
      </c>
      <c r="K62" s="22">
        <f t="shared" si="82"/>
        <v>0</v>
      </c>
    </row>
    <row r="63" spans="1:11">
      <c r="A63" s="34" t="s">
        <v>118</v>
      </c>
      <c r="B63" s="31" t="s">
        <v>119</v>
      </c>
      <c r="C63" s="19" t="s">
        <v>18</v>
      </c>
      <c r="D63" s="3"/>
      <c r="E63" s="20">
        <v>100</v>
      </c>
      <c r="F63" s="21">
        <f t="shared" si="52"/>
        <v>0</v>
      </c>
      <c r="G63" s="22">
        <f t="shared" ref="G63:G69" si="83">D63*$G$9+D63</f>
        <v>0</v>
      </c>
      <c r="H63" s="22">
        <f t="shared" si="53"/>
        <v>0</v>
      </c>
      <c r="I63" s="22">
        <f t="shared" ref="I63:I69" si="84">D63*$I$9+D63</f>
        <v>0</v>
      </c>
      <c r="J63" s="22">
        <f t="shared" si="55"/>
        <v>0</v>
      </c>
      <c r="K63" s="22">
        <f t="shared" si="56"/>
        <v>0</v>
      </c>
    </row>
    <row r="64" spans="1:11">
      <c r="A64" s="34" t="s">
        <v>120</v>
      </c>
      <c r="B64" s="18" t="s">
        <v>121</v>
      </c>
      <c r="C64" s="19" t="s">
        <v>18</v>
      </c>
      <c r="D64" s="3"/>
      <c r="E64" s="20">
        <v>25</v>
      </c>
      <c r="F64" s="21">
        <f t="shared" ref="F64:F69" si="85">+D64*E64</f>
        <v>0</v>
      </c>
      <c r="G64" s="22">
        <f t="shared" si="83"/>
        <v>0</v>
      </c>
      <c r="H64" s="22">
        <f t="shared" ref="H64:H69" si="86">D64*$H$9+D64</f>
        <v>0</v>
      </c>
      <c r="I64" s="22">
        <f t="shared" si="84"/>
        <v>0</v>
      </c>
      <c r="J64" s="22">
        <f t="shared" ref="J64:J69" si="87">D64*$J$9+D64</f>
        <v>0</v>
      </c>
      <c r="K64" s="22">
        <f t="shared" ref="K64:K69" si="88">D64*$K$9+D64</f>
        <v>0</v>
      </c>
    </row>
    <row r="65" spans="1:11">
      <c r="A65" s="34" t="s">
        <v>122</v>
      </c>
      <c r="B65" s="31" t="s">
        <v>123</v>
      </c>
      <c r="C65" s="19" t="s">
        <v>18</v>
      </c>
      <c r="D65" s="3"/>
      <c r="E65" s="20">
        <v>25</v>
      </c>
      <c r="F65" s="21">
        <f t="shared" si="85"/>
        <v>0</v>
      </c>
      <c r="G65" s="22">
        <f t="shared" si="83"/>
        <v>0</v>
      </c>
      <c r="H65" s="22">
        <f t="shared" si="86"/>
        <v>0</v>
      </c>
      <c r="I65" s="22">
        <f t="shared" si="84"/>
        <v>0</v>
      </c>
      <c r="J65" s="22">
        <f t="shared" si="87"/>
        <v>0</v>
      </c>
      <c r="K65" s="22">
        <f t="shared" si="88"/>
        <v>0</v>
      </c>
    </row>
    <row r="66" spans="1:11">
      <c r="A66" s="34" t="s">
        <v>124</v>
      </c>
      <c r="B66" s="31" t="s">
        <v>125</v>
      </c>
      <c r="C66" s="19" t="s">
        <v>18</v>
      </c>
      <c r="D66" s="3"/>
      <c r="E66" s="20">
        <v>15</v>
      </c>
      <c r="F66" s="21">
        <f t="shared" si="85"/>
        <v>0</v>
      </c>
      <c r="G66" s="22">
        <f t="shared" si="83"/>
        <v>0</v>
      </c>
      <c r="H66" s="22">
        <f t="shared" si="86"/>
        <v>0</v>
      </c>
      <c r="I66" s="22">
        <f t="shared" si="84"/>
        <v>0</v>
      </c>
      <c r="J66" s="22">
        <f t="shared" si="87"/>
        <v>0</v>
      </c>
      <c r="K66" s="22">
        <f t="shared" si="88"/>
        <v>0</v>
      </c>
    </row>
    <row r="67" spans="1:11">
      <c r="A67" s="34" t="s">
        <v>126</v>
      </c>
      <c r="B67" s="31" t="s">
        <v>127</v>
      </c>
      <c r="C67" s="19" t="s">
        <v>18</v>
      </c>
      <c r="D67" s="3"/>
      <c r="E67" s="20">
        <v>50</v>
      </c>
      <c r="F67" s="21">
        <f t="shared" si="85"/>
        <v>0</v>
      </c>
      <c r="G67" s="22">
        <f t="shared" si="83"/>
        <v>0</v>
      </c>
      <c r="H67" s="22">
        <f t="shared" si="86"/>
        <v>0</v>
      </c>
      <c r="I67" s="22">
        <f t="shared" si="84"/>
        <v>0</v>
      </c>
      <c r="J67" s="22">
        <f t="shared" si="87"/>
        <v>0</v>
      </c>
      <c r="K67" s="22">
        <f t="shared" si="88"/>
        <v>0</v>
      </c>
    </row>
    <row r="68" spans="1:11">
      <c r="A68" s="34" t="s">
        <v>128</v>
      </c>
      <c r="B68" s="31" t="s">
        <v>129</v>
      </c>
      <c r="C68" s="19" t="s">
        <v>18</v>
      </c>
      <c r="D68" s="3"/>
      <c r="E68" s="20">
        <v>30</v>
      </c>
      <c r="F68" s="21">
        <f t="shared" si="85"/>
        <v>0</v>
      </c>
      <c r="G68" s="22">
        <f t="shared" si="83"/>
        <v>0</v>
      </c>
      <c r="H68" s="22">
        <f t="shared" si="86"/>
        <v>0</v>
      </c>
      <c r="I68" s="22">
        <f t="shared" si="84"/>
        <v>0</v>
      </c>
      <c r="J68" s="22">
        <f t="shared" si="87"/>
        <v>0</v>
      </c>
      <c r="K68" s="22">
        <f t="shared" si="88"/>
        <v>0</v>
      </c>
    </row>
    <row r="69" spans="1:11">
      <c r="A69" s="34" t="s">
        <v>130</v>
      </c>
      <c r="B69" s="31" t="s">
        <v>131</v>
      </c>
      <c r="C69" s="19" t="s">
        <v>18</v>
      </c>
      <c r="D69" s="3"/>
      <c r="E69" s="20">
        <v>30</v>
      </c>
      <c r="F69" s="21">
        <f t="shared" si="85"/>
        <v>0</v>
      </c>
      <c r="G69" s="22">
        <f t="shared" si="83"/>
        <v>0</v>
      </c>
      <c r="H69" s="22">
        <f t="shared" si="86"/>
        <v>0</v>
      </c>
      <c r="I69" s="22">
        <f t="shared" si="84"/>
        <v>0</v>
      </c>
      <c r="J69" s="22">
        <f t="shared" si="87"/>
        <v>0</v>
      </c>
      <c r="K69" s="22">
        <f t="shared" si="88"/>
        <v>0</v>
      </c>
    </row>
    <row r="70" spans="1:11">
      <c r="A70" s="34" t="s">
        <v>132</v>
      </c>
      <c r="B70" s="18" t="s">
        <v>133</v>
      </c>
      <c r="C70" s="19" t="s">
        <v>41</v>
      </c>
      <c r="D70" s="3"/>
      <c r="E70" s="23">
        <v>20</v>
      </c>
      <c r="F70" s="21">
        <f>+D70*E70</f>
        <v>0</v>
      </c>
      <c r="G70" s="22">
        <f>D70*$G$9+D70</f>
        <v>0</v>
      </c>
      <c r="H70" s="22">
        <f>D70*$H$9+D70</f>
        <v>0</v>
      </c>
      <c r="I70" s="22">
        <f>D70*$I$9+D70</f>
        <v>0</v>
      </c>
      <c r="J70" s="22">
        <f>D70*$J$9+D70</f>
        <v>0</v>
      </c>
      <c r="K70" s="22">
        <f>D70*$K$9+D70</f>
        <v>0</v>
      </c>
    </row>
    <row r="71" spans="1:11">
      <c r="A71" s="34" t="s">
        <v>134</v>
      </c>
      <c r="B71" s="31" t="s">
        <v>135</v>
      </c>
      <c r="C71" s="19" t="s">
        <v>41</v>
      </c>
      <c r="D71" s="3"/>
      <c r="E71" s="23">
        <v>50</v>
      </c>
      <c r="F71" s="21">
        <f>+D71*E71</f>
        <v>0</v>
      </c>
      <c r="G71" s="22">
        <f>D71*$G$9+D71</f>
        <v>0</v>
      </c>
      <c r="H71" s="22">
        <f>D71*$H$9+D71</f>
        <v>0</v>
      </c>
      <c r="I71" s="22">
        <f>D71*$I$9+D71</f>
        <v>0</v>
      </c>
      <c r="J71" s="22">
        <f>D71*$J$9+D71</f>
        <v>0</v>
      </c>
      <c r="K71" s="22">
        <f>D71*$K$9+D71</f>
        <v>0</v>
      </c>
    </row>
    <row r="72" spans="1:11" ht="21">
      <c r="A72" s="15">
        <v>3</v>
      </c>
      <c r="B72" s="56" t="s">
        <v>136</v>
      </c>
      <c r="C72" s="56"/>
      <c r="D72" s="1"/>
      <c r="E72" s="16"/>
      <c r="F72" s="16"/>
      <c r="G72" s="17"/>
      <c r="H72" s="17"/>
      <c r="I72" s="17"/>
      <c r="J72" s="17"/>
      <c r="K72" s="17"/>
    </row>
    <row r="73" spans="1:11">
      <c r="A73" s="34" t="s">
        <v>137</v>
      </c>
      <c r="B73" s="31" t="s">
        <v>138</v>
      </c>
      <c r="C73" s="19" t="s">
        <v>139</v>
      </c>
      <c r="D73" s="3"/>
      <c r="E73" s="24">
        <v>1</v>
      </c>
      <c r="F73" s="21">
        <f t="shared" si="0"/>
        <v>0</v>
      </c>
      <c r="G73" s="22">
        <f t="shared" ref="G73:G78" si="89">D73*$G$9+D73</f>
        <v>0</v>
      </c>
      <c r="H73" s="22">
        <f>D73*$H$9+D73</f>
        <v>0</v>
      </c>
      <c r="I73" s="22">
        <f>D73*$I$9+D73</f>
        <v>0</v>
      </c>
      <c r="J73" s="22">
        <f>D73*$J$9+D73</f>
        <v>0</v>
      </c>
      <c r="K73" s="22">
        <f>D73*$K$9+D73</f>
        <v>0</v>
      </c>
    </row>
    <row r="74" spans="1:11">
      <c r="A74" s="34" t="s">
        <v>140</v>
      </c>
      <c r="B74" s="18" t="s">
        <v>141</v>
      </c>
      <c r="C74" s="19" t="s">
        <v>139</v>
      </c>
      <c r="D74" s="3"/>
      <c r="E74" s="24">
        <v>1</v>
      </c>
      <c r="F74" s="21">
        <f t="shared" si="0"/>
        <v>0</v>
      </c>
      <c r="G74" s="22">
        <f t="shared" si="89"/>
        <v>0</v>
      </c>
      <c r="H74" s="22">
        <f t="shared" ref="H74:H78" si="90">D74*$H$9+D74</f>
        <v>0</v>
      </c>
      <c r="I74" s="22">
        <f t="shared" ref="I74:I78" si="91">D74*$I$9+D74</f>
        <v>0</v>
      </c>
      <c r="J74" s="22">
        <f t="shared" ref="J74:J78" si="92">D74*$J$9+D74</f>
        <v>0</v>
      </c>
      <c r="K74" s="22">
        <f t="shared" ref="K74:K78" si="93">D74*$K$9+D74</f>
        <v>0</v>
      </c>
    </row>
    <row r="75" spans="1:11">
      <c r="A75" s="34" t="s">
        <v>142</v>
      </c>
      <c r="B75" s="18" t="s">
        <v>143</v>
      </c>
      <c r="C75" s="19" t="s">
        <v>139</v>
      </c>
      <c r="D75" s="3"/>
      <c r="E75" s="24">
        <v>1</v>
      </c>
      <c r="F75" s="21">
        <f t="shared" ref="F75:F98" si="94">+D75*E75</f>
        <v>0</v>
      </c>
      <c r="G75" s="22">
        <f t="shared" si="89"/>
        <v>0</v>
      </c>
      <c r="H75" s="22">
        <f t="shared" si="90"/>
        <v>0</v>
      </c>
      <c r="I75" s="22">
        <f t="shared" si="91"/>
        <v>0</v>
      </c>
      <c r="J75" s="22">
        <f t="shared" si="92"/>
        <v>0</v>
      </c>
      <c r="K75" s="22">
        <f t="shared" si="93"/>
        <v>0</v>
      </c>
    </row>
    <row r="76" spans="1:11">
      <c r="A76" s="34" t="s">
        <v>144</v>
      </c>
      <c r="B76" s="18" t="s">
        <v>145</v>
      </c>
      <c r="C76" s="19" t="s">
        <v>139</v>
      </c>
      <c r="D76" s="3"/>
      <c r="E76" s="24">
        <v>1</v>
      </c>
      <c r="F76" s="21">
        <f t="shared" si="94"/>
        <v>0</v>
      </c>
      <c r="G76" s="22">
        <f t="shared" si="89"/>
        <v>0</v>
      </c>
      <c r="H76" s="22">
        <f t="shared" si="90"/>
        <v>0</v>
      </c>
      <c r="I76" s="22">
        <f t="shared" si="91"/>
        <v>0</v>
      </c>
      <c r="J76" s="22">
        <f t="shared" si="92"/>
        <v>0</v>
      </c>
      <c r="K76" s="22">
        <f t="shared" si="93"/>
        <v>0</v>
      </c>
    </row>
    <row r="77" spans="1:11">
      <c r="A77" s="34" t="s">
        <v>146</v>
      </c>
      <c r="B77" s="18" t="s">
        <v>147</v>
      </c>
      <c r="C77" s="19" t="s">
        <v>139</v>
      </c>
      <c r="D77" s="3"/>
      <c r="E77" s="24">
        <v>1</v>
      </c>
      <c r="F77" s="21">
        <f t="shared" si="94"/>
        <v>0</v>
      </c>
      <c r="G77" s="22">
        <f t="shared" si="89"/>
        <v>0</v>
      </c>
      <c r="H77" s="22">
        <f t="shared" si="90"/>
        <v>0</v>
      </c>
      <c r="I77" s="22">
        <f t="shared" si="91"/>
        <v>0</v>
      </c>
      <c r="J77" s="22">
        <f t="shared" si="92"/>
        <v>0</v>
      </c>
      <c r="K77" s="22">
        <f t="shared" si="93"/>
        <v>0</v>
      </c>
    </row>
    <row r="78" spans="1:11">
      <c r="A78" s="34" t="s">
        <v>148</v>
      </c>
      <c r="B78" s="31" t="s">
        <v>149</v>
      </c>
      <c r="C78" s="19" t="s">
        <v>139</v>
      </c>
      <c r="D78" s="3"/>
      <c r="E78" s="24">
        <v>1</v>
      </c>
      <c r="F78" s="21">
        <f t="shared" si="94"/>
        <v>0</v>
      </c>
      <c r="G78" s="22">
        <f t="shared" si="89"/>
        <v>0</v>
      </c>
      <c r="H78" s="22">
        <f t="shared" si="90"/>
        <v>0</v>
      </c>
      <c r="I78" s="22">
        <f t="shared" si="91"/>
        <v>0</v>
      </c>
      <c r="J78" s="22">
        <f t="shared" si="92"/>
        <v>0</v>
      </c>
      <c r="K78" s="22">
        <f t="shared" si="93"/>
        <v>0</v>
      </c>
    </row>
    <row r="79" spans="1:11" ht="21">
      <c r="A79" s="15">
        <v>4</v>
      </c>
      <c r="B79" s="56" t="s">
        <v>150</v>
      </c>
      <c r="C79" s="56"/>
      <c r="D79" s="1"/>
      <c r="E79" s="16"/>
      <c r="F79" s="16"/>
      <c r="G79" s="17"/>
      <c r="H79" s="17"/>
      <c r="I79" s="17"/>
      <c r="J79" s="17"/>
      <c r="K79" s="17"/>
    </row>
    <row r="80" spans="1:11">
      <c r="A80" s="34" t="s">
        <v>151</v>
      </c>
      <c r="B80" s="18" t="s">
        <v>152</v>
      </c>
      <c r="C80" s="19" t="s">
        <v>18</v>
      </c>
      <c r="D80" s="3"/>
      <c r="E80" s="20">
        <v>100</v>
      </c>
      <c r="F80" s="21">
        <f t="shared" si="94"/>
        <v>0</v>
      </c>
      <c r="G80" s="22">
        <f t="shared" ref="G80" si="95">D80*$G$9+D80</f>
        <v>0</v>
      </c>
      <c r="H80" s="22">
        <f t="shared" ref="H80" si="96">D80*$H$9+D80</f>
        <v>0</v>
      </c>
      <c r="I80" s="22">
        <f t="shared" ref="I80" si="97">D80*$I$9+D80</f>
        <v>0</v>
      </c>
      <c r="J80" s="22">
        <f t="shared" ref="J80" si="98">D80*$J$9+D80</f>
        <v>0</v>
      </c>
      <c r="K80" s="22">
        <f t="shared" ref="K80" si="99">D80*$K$9+D80</f>
        <v>0</v>
      </c>
    </row>
    <row r="81" spans="1:11">
      <c r="A81" s="34" t="s">
        <v>153</v>
      </c>
      <c r="B81" s="18" t="s">
        <v>154</v>
      </c>
      <c r="C81" s="19" t="s">
        <v>18</v>
      </c>
      <c r="D81" s="3"/>
      <c r="E81" s="20">
        <v>100</v>
      </c>
      <c r="F81" s="21">
        <f t="shared" si="94"/>
        <v>0</v>
      </c>
      <c r="G81" s="22">
        <f>D81*$G$9+D81</f>
        <v>0</v>
      </c>
      <c r="H81" s="22">
        <f>D81*$H$9+D81</f>
        <v>0</v>
      </c>
      <c r="I81" s="22">
        <f>D81*$I$9+D81</f>
        <v>0</v>
      </c>
      <c r="J81" s="22">
        <f>D81*$J$9+D81</f>
        <v>0</v>
      </c>
      <c r="K81" s="22">
        <f>D81*$K$9+D81</f>
        <v>0</v>
      </c>
    </row>
    <row r="82" spans="1:11">
      <c r="A82" s="34" t="s">
        <v>155</v>
      </c>
      <c r="B82" s="31" t="s">
        <v>156</v>
      </c>
      <c r="C82" s="19" t="s">
        <v>18</v>
      </c>
      <c r="D82" s="3"/>
      <c r="E82" s="20">
        <v>100</v>
      </c>
      <c r="F82" s="21">
        <f t="shared" si="94"/>
        <v>0</v>
      </c>
      <c r="G82" s="22">
        <f t="shared" ref="G82:G93" si="100">D82*$G$9+D82</f>
        <v>0</v>
      </c>
      <c r="H82" s="22">
        <f t="shared" ref="H82:H93" si="101">D82*$H$9+D82</f>
        <v>0</v>
      </c>
      <c r="I82" s="22">
        <f t="shared" ref="I82:I93" si="102">D82*$I$9+D82</f>
        <v>0</v>
      </c>
      <c r="J82" s="22">
        <f t="shared" ref="J82:J93" si="103">D82*$J$9+D82</f>
        <v>0</v>
      </c>
      <c r="K82" s="22">
        <f t="shared" ref="K82:K93" si="104">D82*$K$9+D82</f>
        <v>0</v>
      </c>
    </row>
    <row r="83" spans="1:11">
      <c r="A83" s="34" t="s">
        <v>157</v>
      </c>
      <c r="B83" s="31" t="s">
        <v>158</v>
      </c>
      <c r="C83" s="19" t="s">
        <v>18</v>
      </c>
      <c r="D83" s="3"/>
      <c r="E83" s="20">
        <v>100</v>
      </c>
      <c r="F83" s="21">
        <f t="shared" si="94"/>
        <v>0</v>
      </c>
      <c r="G83" s="22">
        <f t="shared" si="100"/>
        <v>0</v>
      </c>
      <c r="H83" s="22">
        <f t="shared" si="101"/>
        <v>0</v>
      </c>
      <c r="I83" s="22">
        <f t="shared" si="102"/>
        <v>0</v>
      </c>
      <c r="J83" s="22">
        <f t="shared" si="103"/>
        <v>0</v>
      </c>
      <c r="K83" s="22">
        <f t="shared" si="104"/>
        <v>0</v>
      </c>
    </row>
    <row r="84" spans="1:11">
      <c r="A84" s="34" t="s">
        <v>159</v>
      </c>
      <c r="B84" s="31" t="s">
        <v>160</v>
      </c>
      <c r="C84" s="19" t="s">
        <v>18</v>
      </c>
      <c r="D84" s="3"/>
      <c r="E84" s="20">
        <v>100</v>
      </c>
      <c r="F84" s="21">
        <f t="shared" si="94"/>
        <v>0</v>
      </c>
      <c r="G84" s="22">
        <f t="shared" si="100"/>
        <v>0</v>
      </c>
      <c r="H84" s="22">
        <f t="shared" si="101"/>
        <v>0</v>
      </c>
      <c r="I84" s="22">
        <f t="shared" si="102"/>
        <v>0</v>
      </c>
      <c r="J84" s="22">
        <f t="shared" si="103"/>
        <v>0</v>
      </c>
      <c r="K84" s="22">
        <f t="shared" si="104"/>
        <v>0</v>
      </c>
    </row>
    <row r="85" spans="1:11">
      <c r="A85" s="34" t="s">
        <v>161</v>
      </c>
      <c r="B85" s="31" t="s">
        <v>162</v>
      </c>
      <c r="C85" s="19" t="s">
        <v>18</v>
      </c>
      <c r="D85" s="3"/>
      <c r="E85" s="20">
        <v>100</v>
      </c>
      <c r="F85" s="21">
        <f t="shared" si="94"/>
        <v>0</v>
      </c>
      <c r="G85" s="22">
        <f t="shared" si="100"/>
        <v>0</v>
      </c>
      <c r="H85" s="22">
        <f t="shared" si="101"/>
        <v>0</v>
      </c>
      <c r="I85" s="22">
        <f t="shared" si="102"/>
        <v>0</v>
      </c>
      <c r="J85" s="22">
        <f t="shared" si="103"/>
        <v>0</v>
      </c>
      <c r="K85" s="22">
        <f t="shared" si="104"/>
        <v>0</v>
      </c>
    </row>
    <row r="86" spans="1:11">
      <c r="A86" s="34" t="s">
        <v>163</v>
      </c>
      <c r="B86" s="31" t="s">
        <v>164</v>
      </c>
      <c r="C86" s="19" t="s">
        <v>18</v>
      </c>
      <c r="D86" s="3"/>
      <c r="E86" s="20">
        <v>100</v>
      </c>
      <c r="F86" s="21">
        <f t="shared" si="94"/>
        <v>0</v>
      </c>
      <c r="G86" s="22">
        <f t="shared" si="100"/>
        <v>0</v>
      </c>
      <c r="H86" s="22">
        <f t="shared" si="101"/>
        <v>0</v>
      </c>
      <c r="I86" s="22">
        <f t="shared" si="102"/>
        <v>0</v>
      </c>
      <c r="J86" s="22">
        <f t="shared" si="103"/>
        <v>0</v>
      </c>
      <c r="K86" s="22">
        <f t="shared" si="104"/>
        <v>0</v>
      </c>
    </row>
    <row r="87" spans="1:11">
      <c r="A87" s="34" t="s">
        <v>165</v>
      </c>
      <c r="B87" s="31" t="s">
        <v>166</v>
      </c>
      <c r="C87" s="19" t="s">
        <v>18</v>
      </c>
      <c r="D87" s="3"/>
      <c r="E87" s="20">
        <v>100</v>
      </c>
      <c r="F87" s="21">
        <f t="shared" si="94"/>
        <v>0</v>
      </c>
      <c r="G87" s="22">
        <f t="shared" si="100"/>
        <v>0</v>
      </c>
      <c r="H87" s="22">
        <f t="shared" si="101"/>
        <v>0</v>
      </c>
      <c r="I87" s="22">
        <f t="shared" si="102"/>
        <v>0</v>
      </c>
      <c r="J87" s="22">
        <f t="shared" si="103"/>
        <v>0</v>
      </c>
      <c r="K87" s="22">
        <f t="shared" si="104"/>
        <v>0</v>
      </c>
    </row>
    <row r="88" spans="1:11">
      <c r="A88" s="34" t="s">
        <v>167</v>
      </c>
      <c r="B88" s="31" t="s">
        <v>168</v>
      </c>
      <c r="C88" s="19" t="s">
        <v>18</v>
      </c>
      <c r="D88" s="3"/>
      <c r="E88" s="20">
        <v>100</v>
      </c>
      <c r="F88" s="21">
        <f t="shared" si="94"/>
        <v>0</v>
      </c>
      <c r="G88" s="22">
        <f t="shared" si="100"/>
        <v>0</v>
      </c>
      <c r="H88" s="22">
        <f t="shared" si="101"/>
        <v>0</v>
      </c>
      <c r="I88" s="22">
        <f t="shared" si="102"/>
        <v>0</v>
      </c>
      <c r="J88" s="22">
        <f t="shared" si="103"/>
        <v>0</v>
      </c>
      <c r="K88" s="22">
        <f t="shared" si="104"/>
        <v>0</v>
      </c>
    </row>
    <row r="89" spans="1:11">
      <c r="A89" s="34" t="s">
        <v>169</v>
      </c>
      <c r="B89" s="31" t="s">
        <v>170</v>
      </c>
      <c r="C89" s="19" t="s">
        <v>18</v>
      </c>
      <c r="D89" s="3"/>
      <c r="E89" s="20">
        <v>100</v>
      </c>
      <c r="F89" s="21">
        <f t="shared" si="94"/>
        <v>0</v>
      </c>
      <c r="G89" s="22">
        <f t="shared" si="100"/>
        <v>0</v>
      </c>
      <c r="H89" s="22">
        <f t="shared" si="101"/>
        <v>0</v>
      </c>
      <c r="I89" s="22">
        <f t="shared" si="102"/>
        <v>0</v>
      </c>
      <c r="J89" s="22">
        <f t="shared" si="103"/>
        <v>0</v>
      </c>
      <c r="K89" s="22">
        <f t="shared" si="104"/>
        <v>0</v>
      </c>
    </row>
    <row r="90" spans="1:11">
      <c r="A90" s="34" t="s">
        <v>171</v>
      </c>
      <c r="B90" s="31" t="s">
        <v>172</v>
      </c>
      <c r="C90" s="19" t="s">
        <v>18</v>
      </c>
      <c r="D90" s="3"/>
      <c r="E90" s="20">
        <v>100</v>
      </c>
      <c r="F90" s="21">
        <f t="shared" si="94"/>
        <v>0</v>
      </c>
      <c r="G90" s="22">
        <f t="shared" si="100"/>
        <v>0</v>
      </c>
      <c r="H90" s="22">
        <f t="shared" si="101"/>
        <v>0</v>
      </c>
      <c r="I90" s="22">
        <f t="shared" si="102"/>
        <v>0</v>
      </c>
      <c r="J90" s="22">
        <f t="shared" si="103"/>
        <v>0</v>
      </c>
      <c r="K90" s="22">
        <f t="shared" si="104"/>
        <v>0</v>
      </c>
    </row>
    <row r="91" spans="1:11">
      <c r="A91" s="34" t="s">
        <v>173</v>
      </c>
      <c r="B91" s="18" t="s">
        <v>174</v>
      </c>
      <c r="C91" s="19" t="s">
        <v>18</v>
      </c>
      <c r="D91" s="3"/>
      <c r="E91" s="20">
        <v>100</v>
      </c>
      <c r="F91" s="21">
        <f t="shared" si="94"/>
        <v>0</v>
      </c>
      <c r="G91" s="22">
        <f t="shared" si="100"/>
        <v>0</v>
      </c>
      <c r="H91" s="22">
        <f t="shared" si="101"/>
        <v>0</v>
      </c>
      <c r="I91" s="22">
        <f t="shared" si="102"/>
        <v>0</v>
      </c>
      <c r="J91" s="22">
        <f t="shared" si="103"/>
        <v>0</v>
      </c>
      <c r="K91" s="22">
        <f t="shared" si="104"/>
        <v>0</v>
      </c>
    </row>
    <row r="92" spans="1:11">
      <c r="A92" s="34" t="s">
        <v>175</v>
      </c>
      <c r="B92" s="18" t="s">
        <v>176</v>
      </c>
      <c r="C92" s="19" t="s">
        <v>18</v>
      </c>
      <c r="D92" s="3"/>
      <c r="E92" s="20">
        <v>100</v>
      </c>
      <c r="F92" s="21">
        <f t="shared" si="94"/>
        <v>0</v>
      </c>
      <c r="G92" s="22">
        <f t="shared" si="100"/>
        <v>0</v>
      </c>
      <c r="H92" s="22">
        <f t="shared" si="101"/>
        <v>0</v>
      </c>
      <c r="I92" s="22">
        <f t="shared" si="102"/>
        <v>0</v>
      </c>
      <c r="J92" s="22">
        <f t="shared" si="103"/>
        <v>0</v>
      </c>
      <c r="K92" s="22">
        <f t="shared" si="104"/>
        <v>0</v>
      </c>
    </row>
    <row r="93" spans="1:11">
      <c r="A93" s="34" t="s">
        <v>177</v>
      </c>
      <c r="B93" s="31" t="s">
        <v>178</v>
      </c>
      <c r="C93" s="34" t="s">
        <v>179</v>
      </c>
      <c r="D93" s="3"/>
      <c r="E93" s="45">
        <v>1</v>
      </c>
      <c r="F93" s="21">
        <f t="shared" si="94"/>
        <v>0</v>
      </c>
      <c r="G93" s="22">
        <f t="shared" si="100"/>
        <v>0</v>
      </c>
      <c r="H93" s="22">
        <f t="shared" si="101"/>
        <v>0</v>
      </c>
      <c r="I93" s="22">
        <f t="shared" si="102"/>
        <v>0</v>
      </c>
      <c r="J93" s="22">
        <f t="shared" si="103"/>
        <v>0</v>
      </c>
      <c r="K93" s="22">
        <f t="shared" si="104"/>
        <v>0</v>
      </c>
    </row>
    <row r="94" spans="1:11">
      <c r="A94" s="34" t="s">
        <v>180</v>
      </c>
      <c r="B94" s="31" t="s">
        <v>181</v>
      </c>
      <c r="C94" s="34" t="s">
        <v>179</v>
      </c>
      <c r="D94" s="3"/>
      <c r="E94" s="45">
        <v>1</v>
      </c>
      <c r="F94" s="21">
        <f t="shared" si="94"/>
        <v>0</v>
      </c>
      <c r="G94" s="22">
        <f t="shared" ref="G94" si="105">D94*$G$9+D94</f>
        <v>0</v>
      </c>
      <c r="H94" s="22">
        <f t="shared" ref="H94" si="106">D94*$H$9+D94</f>
        <v>0</v>
      </c>
      <c r="I94" s="22">
        <f t="shared" ref="I94" si="107">D94*$I$9+D94</f>
        <v>0</v>
      </c>
      <c r="J94" s="22">
        <f t="shared" ref="J94" si="108">D94*$J$9+D94</f>
        <v>0</v>
      </c>
      <c r="K94" s="22">
        <f t="shared" ref="K94" si="109">D94*$K$9+D94</f>
        <v>0</v>
      </c>
    </row>
    <row r="95" spans="1:11" ht="21">
      <c r="A95" s="15">
        <v>5</v>
      </c>
      <c r="B95" s="56" t="s">
        <v>182</v>
      </c>
      <c r="C95" s="56"/>
      <c r="D95" s="1"/>
      <c r="E95" s="25"/>
      <c r="F95" s="17"/>
      <c r="G95" s="17"/>
      <c r="H95" s="17"/>
      <c r="I95" s="17"/>
      <c r="J95" s="17"/>
      <c r="K95" s="17"/>
    </row>
    <row r="96" spans="1:11">
      <c r="A96" s="34" t="s">
        <v>183</v>
      </c>
      <c r="B96" s="31" t="s">
        <v>184</v>
      </c>
      <c r="C96" s="34" t="s">
        <v>179</v>
      </c>
      <c r="D96" s="3"/>
      <c r="E96" s="45">
        <v>5</v>
      </c>
      <c r="F96" s="21">
        <f t="shared" si="94"/>
        <v>0</v>
      </c>
      <c r="G96" s="22">
        <f t="shared" ref="G96:G98" si="110">D96*$G$9+D96</f>
        <v>0</v>
      </c>
      <c r="H96" s="22">
        <f t="shared" ref="H96:H98" si="111">D96*$H$9+D96</f>
        <v>0</v>
      </c>
      <c r="I96" s="22">
        <f t="shared" ref="I96:I98" si="112">D96*$I$9+D96</f>
        <v>0</v>
      </c>
      <c r="J96" s="22">
        <f t="shared" ref="J96:J98" si="113">D96*$J$9+D96</f>
        <v>0</v>
      </c>
      <c r="K96" s="22">
        <f t="shared" ref="K96:K98" si="114">D96*$K$9+D96</f>
        <v>0</v>
      </c>
    </row>
    <row r="97" spans="1:11" ht="15.6">
      <c r="A97" s="34" t="s">
        <v>185</v>
      </c>
      <c r="B97" s="31" t="s">
        <v>186</v>
      </c>
      <c r="C97" s="34" t="s">
        <v>187</v>
      </c>
      <c r="D97" s="3"/>
      <c r="E97" s="20">
        <v>100</v>
      </c>
      <c r="F97" s="21">
        <f t="shared" si="94"/>
        <v>0</v>
      </c>
      <c r="G97" s="26"/>
      <c r="H97" s="26"/>
      <c r="I97" s="26"/>
      <c r="J97" s="26"/>
      <c r="K97" s="26"/>
    </row>
    <row r="98" spans="1:11">
      <c r="A98" s="34" t="s">
        <v>188</v>
      </c>
      <c r="B98" s="31" t="s">
        <v>189</v>
      </c>
      <c r="C98" s="34" t="s">
        <v>190</v>
      </c>
      <c r="D98" s="3"/>
      <c r="E98" s="24">
        <v>2</v>
      </c>
      <c r="F98" s="21">
        <f t="shared" si="94"/>
        <v>0</v>
      </c>
      <c r="G98" s="22">
        <f t="shared" si="110"/>
        <v>0</v>
      </c>
      <c r="H98" s="22">
        <f t="shared" si="111"/>
        <v>0</v>
      </c>
      <c r="I98" s="22">
        <f t="shared" si="112"/>
        <v>0</v>
      </c>
      <c r="J98" s="22">
        <f t="shared" si="113"/>
        <v>0</v>
      </c>
      <c r="K98" s="22">
        <f t="shared" si="114"/>
        <v>0</v>
      </c>
    </row>
    <row r="99" spans="1:11" ht="21">
      <c r="A99" s="15">
        <v>6</v>
      </c>
      <c r="B99" s="56" t="s">
        <v>191</v>
      </c>
      <c r="C99" s="56"/>
      <c r="D99" s="1"/>
      <c r="E99" s="17"/>
      <c r="F99" s="17"/>
      <c r="G99" s="17"/>
      <c r="H99" s="17"/>
      <c r="I99" s="17"/>
      <c r="J99" s="17"/>
      <c r="K99" s="17"/>
    </row>
    <row r="100" spans="1:11">
      <c r="A100" s="46" t="s">
        <v>192</v>
      </c>
      <c r="B100" s="31" t="s">
        <v>193</v>
      </c>
      <c r="C100" s="46" t="s">
        <v>41</v>
      </c>
      <c r="D100" s="50"/>
      <c r="E100" s="52">
        <v>100</v>
      </c>
      <c r="F100" s="54">
        <f>+E100*D100</f>
        <v>0</v>
      </c>
      <c r="G100" s="48"/>
      <c r="H100" s="48"/>
      <c r="I100" s="48"/>
      <c r="J100" s="48"/>
      <c r="K100" s="48"/>
    </row>
    <row r="101" spans="1:11" ht="25.2" customHeight="1">
      <c r="A101" s="47"/>
      <c r="B101" s="30" t="s">
        <v>194</v>
      </c>
      <c r="C101" s="47"/>
      <c r="D101" s="51"/>
      <c r="E101" s="53"/>
      <c r="F101" s="55"/>
      <c r="G101" s="49"/>
      <c r="H101" s="49"/>
      <c r="I101" s="49"/>
      <c r="J101" s="49"/>
      <c r="K101" s="49"/>
    </row>
    <row r="102" spans="1:11">
      <c r="A102" s="46" t="s">
        <v>195</v>
      </c>
      <c r="B102" s="33" t="s">
        <v>196</v>
      </c>
      <c r="C102" s="46" t="s">
        <v>41</v>
      </c>
      <c r="D102" s="57"/>
      <c r="E102" s="52">
        <v>100</v>
      </c>
      <c r="F102" s="54">
        <f t="shared" ref="F102" si="115">+E102*D102</f>
        <v>0</v>
      </c>
      <c r="G102" s="48"/>
      <c r="H102" s="48"/>
      <c r="I102" s="48"/>
      <c r="J102" s="48"/>
      <c r="K102" s="48"/>
    </row>
    <row r="103" spans="1:11" ht="25.2" customHeight="1">
      <c r="A103" s="47"/>
      <c r="B103" s="30" t="s">
        <v>194</v>
      </c>
      <c r="C103" s="47"/>
      <c r="D103" s="58"/>
      <c r="E103" s="53"/>
      <c r="F103" s="55"/>
      <c r="G103" s="49"/>
      <c r="H103" s="49"/>
      <c r="I103" s="49"/>
      <c r="J103" s="49"/>
      <c r="K103" s="49"/>
    </row>
    <row r="104" spans="1:11">
      <c r="A104" s="46" t="s">
        <v>197</v>
      </c>
      <c r="B104" s="33" t="s">
        <v>198</v>
      </c>
      <c r="C104" s="46" t="s">
        <v>41</v>
      </c>
      <c r="D104" s="57"/>
      <c r="E104" s="52">
        <v>10</v>
      </c>
      <c r="F104" s="54">
        <f t="shared" ref="F104" si="116">+E104*D104</f>
        <v>0</v>
      </c>
      <c r="G104" s="48"/>
      <c r="H104" s="48"/>
      <c r="I104" s="48"/>
      <c r="J104" s="48"/>
      <c r="K104" s="48"/>
    </row>
    <row r="105" spans="1:11" s="27" customFormat="1" ht="25.2" customHeight="1">
      <c r="A105" s="47"/>
      <c r="B105" s="30" t="s">
        <v>194</v>
      </c>
      <c r="C105" s="47"/>
      <c r="D105" s="58"/>
      <c r="E105" s="53"/>
      <c r="F105" s="55"/>
      <c r="G105" s="49"/>
      <c r="H105" s="49"/>
      <c r="I105" s="49"/>
      <c r="J105" s="49"/>
      <c r="K105" s="49"/>
    </row>
    <row r="106" spans="1:11">
      <c r="A106" s="46" t="s">
        <v>199</v>
      </c>
      <c r="B106" s="33" t="s">
        <v>200</v>
      </c>
      <c r="C106" s="46" t="s">
        <v>41</v>
      </c>
      <c r="D106" s="57"/>
      <c r="E106" s="52">
        <v>10</v>
      </c>
      <c r="F106" s="54">
        <f t="shared" ref="F106" si="117">+E106*D106</f>
        <v>0</v>
      </c>
      <c r="G106" s="48"/>
      <c r="H106" s="48"/>
      <c r="I106" s="48"/>
      <c r="J106" s="48"/>
      <c r="K106" s="48"/>
    </row>
    <row r="107" spans="1:11" s="27" customFormat="1" ht="25.2" customHeight="1">
      <c r="A107" s="47"/>
      <c r="B107" s="30" t="s">
        <v>194</v>
      </c>
      <c r="C107" s="47"/>
      <c r="D107" s="58"/>
      <c r="E107" s="53"/>
      <c r="F107" s="55"/>
      <c r="G107" s="49"/>
      <c r="H107" s="49"/>
      <c r="I107" s="49"/>
      <c r="J107" s="49"/>
      <c r="K107" s="49"/>
    </row>
    <row r="108" spans="1:11">
      <c r="A108" s="46" t="s">
        <v>201</v>
      </c>
      <c r="B108" s="33" t="s">
        <v>202</v>
      </c>
      <c r="C108" s="46" t="s">
        <v>41</v>
      </c>
      <c r="D108" s="50"/>
      <c r="E108" s="52">
        <v>10</v>
      </c>
      <c r="F108" s="54">
        <f t="shared" ref="F108" si="118">+E108*D108</f>
        <v>0</v>
      </c>
      <c r="G108" s="48"/>
      <c r="H108" s="48"/>
      <c r="I108" s="48"/>
      <c r="J108" s="48"/>
      <c r="K108" s="48"/>
    </row>
    <row r="109" spans="1:11" ht="24.75" customHeight="1">
      <c r="A109" s="47"/>
      <c r="B109" s="30" t="s">
        <v>194</v>
      </c>
      <c r="C109" s="47"/>
      <c r="D109" s="51"/>
      <c r="E109" s="53"/>
      <c r="F109" s="55"/>
      <c r="G109" s="49"/>
      <c r="H109" s="49"/>
      <c r="I109" s="49"/>
      <c r="J109" s="49"/>
      <c r="K109" s="49"/>
    </row>
    <row r="110" spans="1:11">
      <c r="A110" s="46" t="s">
        <v>203</v>
      </c>
      <c r="B110" s="33" t="s">
        <v>204</v>
      </c>
      <c r="C110" s="46" t="s">
        <v>41</v>
      </c>
      <c r="D110" s="50"/>
      <c r="E110" s="52">
        <v>10</v>
      </c>
      <c r="F110" s="54">
        <f t="shared" ref="F110" si="119">+E110*D110</f>
        <v>0</v>
      </c>
      <c r="G110" s="48"/>
      <c r="H110" s="48"/>
      <c r="I110" s="48"/>
      <c r="J110" s="48"/>
      <c r="K110" s="48"/>
    </row>
    <row r="111" spans="1:11" ht="24.75" customHeight="1">
      <c r="A111" s="47"/>
      <c r="B111" s="30" t="s">
        <v>194</v>
      </c>
      <c r="C111" s="47"/>
      <c r="D111" s="51"/>
      <c r="E111" s="53"/>
      <c r="F111" s="55"/>
      <c r="G111" s="49"/>
      <c r="H111" s="49"/>
      <c r="I111" s="49"/>
      <c r="J111" s="49"/>
      <c r="K111" s="49"/>
    </row>
    <row r="112" spans="1:11">
      <c r="A112" s="46" t="s">
        <v>205</v>
      </c>
      <c r="B112" s="33" t="s">
        <v>206</v>
      </c>
      <c r="C112" s="46" t="s">
        <v>41</v>
      </c>
      <c r="D112" s="50"/>
      <c r="E112" s="52">
        <v>10</v>
      </c>
      <c r="F112" s="54">
        <f t="shared" ref="F112" si="120">+E112*D112</f>
        <v>0</v>
      </c>
      <c r="G112" s="48"/>
      <c r="H112" s="48"/>
      <c r="I112" s="48"/>
      <c r="J112" s="48"/>
      <c r="K112" s="48"/>
    </row>
    <row r="113" spans="1:11" ht="25.2" customHeight="1">
      <c r="A113" s="47"/>
      <c r="B113" s="30" t="s">
        <v>194</v>
      </c>
      <c r="C113" s="47"/>
      <c r="D113" s="51"/>
      <c r="E113" s="53"/>
      <c r="F113" s="55"/>
      <c r="G113" s="49"/>
      <c r="H113" s="49"/>
      <c r="I113" s="49"/>
      <c r="J113" s="49"/>
      <c r="K113" s="49"/>
    </row>
    <row r="114" spans="1:11">
      <c r="A114" s="46" t="s">
        <v>207</v>
      </c>
      <c r="B114" s="33" t="s">
        <v>208</v>
      </c>
      <c r="C114" s="46" t="s">
        <v>41</v>
      </c>
      <c r="D114" s="50"/>
      <c r="E114" s="52">
        <v>10</v>
      </c>
      <c r="F114" s="54">
        <f t="shared" ref="F114" si="121">+E114*D114</f>
        <v>0</v>
      </c>
      <c r="G114" s="48"/>
      <c r="H114" s="48"/>
      <c r="I114" s="48"/>
      <c r="J114" s="48"/>
      <c r="K114" s="48"/>
    </row>
    <row r="115" spans="1:11" ht="25.2" customHeight="1">
      <c r="A115" s="47"/>
      <c r="B115" s="30" t="s">
        <v>194</v>
      </c>
      <c r="C115" s="47"/>
      <c r="D115" s="51"/>
      <c r="E115" s="53"/>
      <c r="F115" s="55"/>
      <c r="G115" s="49"/>
      <c r="H115" s="49"/>
      <c r="I115" s="49"/>
      <c r="J115" s="49"/>
      <c r="K115" s="49"/>
    </row>
    <row r="116" spans="1:11">
      <c r="A116" s="46" t="s">
        <v>209</v>
      </c>
      <c r="B116" s="33" t="s">
        <v>210</v>
      </c>
      <c r="C116" s="46" t="s">
        <v>41</v>
      </c>
      <c r="D116" s="50"/>
      <c r="E116" s="52">
        <v>50</v>
      </c>
      <c r="F116" s="54">
        <f t="shared" ref="F116" si="122">+E116*D116</f>
        <v>0</v>
      </c>
      <c r="G116" s="48"/>
      <c r="H116" s="48"/>
      <c r="I116" s="48"/>
      <c r="J116" s="48"/>
      <c r="K116" s="48"/>
    </row>
    <row r="117" spans="1:11" ht="25.2" customHeight="1">
      <c r="A117" s="47"/>
      <c r="B117" s="30" t="s">
        <v>194</v>
      </c>
      <c r="C117" s="47"/>
      <c r="D117" s="51"/>
      <c r="E117" s="53"/>
      <c r="F117" s="55"/>
      <c r="G117" s="49"/>
      <c r="H117" s="49"/>
      <c r="I117" s="49"/>
      <c r="J117" s="49"/>
      <c r="K117" s="49"/>
    </row>
    <row r="118" spans="1:11">
      <c r="A118" s="46" t="s">
        <v>211</v>
      </c>
      <c r="B118" s="33" t="s">
        <v>212</v>
      </c>
      <c r="C118" s="46" t="s">
        <v>41</v>
      </c>
      <c r="D118" s="50"/>
      <c r="E118" s="52">
        <v>50</v>
      </c>
      <c r="F118" s="54">
        <f t="shared" ref="F118" si="123">+E118*D118</f>
        <v>0</v>
      </c>
      <c r="G118" s="48"/>
      <c r="H118" s="48"/>
      <c r="I118" s="48"/>
      <c r="J118" s="48"/>
      <c r="K118" s="48"/>
    </row>
    <row r="119" spans="1:11" ht="25.2" customHeight="1">
      <c r="A119" s="47"/>
      <c r="B119" s="30" t="s">
        <v>194</v>
      </c>
      <c r="C119" s="47"/>
      <c r="D119" s="51"/>
      <c r="E119" s="53"/>
      <c r="F119" s="55"/>
      <c r="G119" s="49"/>
      <c r="H119" s="49"/>
      <c r="I119" s="49"/>
      <c r="J119" s="49"/>
      <c r="K119" s="49"/>
    </row>
    <row r="120" spans="1:11">
      <c r="A120" s="46" t="s">
        <v>213</v>
      </c>
      <c r="B120" s="33" t="s">
        <v>214</v>
      </c>
      <c r="C120" s="46" t="s">
        <v>41</v>
      </c>
      <c r="D120" s="50"/>
      <c r="E120" s="52">
        <v>10</v>
      </c>
      <c r="F120" s="54">
        <f t="shared" ref="F120" si="124">+E120*D120</f>
        <v>0</v>
      </c>
      <c r="G120" s="48"/>
      <c r="H120" s="48"/>
      <c r="I120" s="48"/>
      <c r="J120" s="48"/>
      <c r="K120" s="48"/>
    </row>
    <row r="121" spans="1:11" ht="25.2" customHeight="1">
      <c r="A121" s="47"/>
      <c r="B121" s="30" t="s">
        <v>194</v>
      </c>
      <c r="C121" s="47"/>
      <c r="D121" s="51"/>
      <c r="E121" s="53"/>
      <c r="F121" s="55"/>
      <c r="G121" s="49"/>
      <c r="H121" s="49"/>
      <c r="I121" s="49"/>
      <c r="J121" s="49"/>
      <c r="K121" s="49"/>
    </row>
    <row r="122" spans="1:11">
      <c r="A122" s="46" t="s">
        <v>215</v>
      </c>
      <c r="B122" s="33" t="s">
        <v>216</v>
      </c>
      <c r="C122" s="46" t="s">
        <v>41</v>
      </c>
      <c r="D122" s="50"/>
      <c r="E122" s="52">
        <v>10</v>
      </c>
      <c r="F122" s="54">
        <f t="shared" ref="F122" si="125">+E122*D122</f>
        <v>0</v>
      </c>
      <c r="G122" s="48"/>
      <c r="H122" s="48"/>
      <c r="I122" s="48"/>
      <c r="J122" s="48"/>
      <c r="K122" s="48"/>
    </row>
    <row r="123" spans="1:11" ht="25.2" customHeight="1">
      <c r="A123" s="47"/>
      <c r="B123" s="30" t="s">
        <v>194</v>
      </c>
      <c r="C123" s="47"/>
      <c r="D123" s="51"/>
      <c r="E123" s="53"/>
      <c r="F123" s="55"/>
      <c r="G123" s="49"/>
      <c r="H123" s="49"/>
      <c r="I123" s="49"/>
      <c r="J123" s="49"/>
      <c r="K123" s="49"/>
    </row>
    <row r="124" spans="1:11">
      <c r="A124" s="46" t="s">
        <v>217</v>
      </c>
      <c r="B124" s="33" t="s">
        <v>218</v>
      </c>
      <c r="C124" s="46" t="s">
        <v>41</v>
      </c>
      <c r="D124" s="50"/>
      <c r="E124" s="52">
        <v>10</v>
      </c>
      <c r="F124" s="54">
        <f t="shared" ref="F124" si="126">+E124*D124</f>
        <v>0</v>
      </c>
      <c r="G124" s="48"/>
      <c r="H124" s="48"/>
      <c r="I124" s="48"/>
      <c r="J124" s="48"/>
      <c r="K124" s="48"/>
    </row>
    <row r="125" spans="1:11" ht="25.2" customHeight="1">
      <c r="A125" s="47"/>
      <c r="B125" s="30" t="s">
        <v>194</v>
      </c>
      <c r="C125" s="47"/>
      <c r="D125" s="51"/>
      <c r="E125" s="53"/>
      <c r="F125" s="55"/>
      <c r="G125" s="49"/>
      <c r="H125" s="49"/>
      <c r="I125" s="49"/>
      <c r="J125" s="49"/>
      <c r="K125" s="49"/>
    </row>
    <row r="126" spans="1:11">
      <c r="A126" s="46" t="s">
        <v>219</v>
      </c>
      <c r="B126" s="33" t="s">
        <v>220</v>
      </c>
      <c r="C126" s="46" t="s">
        <v>41</v>
      </c>
      <c r="D126" s="50"/>
      <c r="E126" s="52">
        <v>10</v>
      </c>
      <c r="F126" s="54">
        <f t="shared" ref="F126" si="127">+E126*D126</f>
        <v>0</v>
      </c>
      <c r="G126" s="48"/>
      <c r="H126" s="48"/>
      <c r="I126" s="48"/>
      <c r="J126" s="48"/>
      <c r="K126" s="48"/>
    </row>
    <row r="127" spans="1:11" ht="25.2" customHeight="1">
      <c r="A127" s="47"/>
      <c r="B127" s="30" t="s">
        <v>194</v>
      </c>
      <c r="C127" s="47"/>
      <c r="D127" s="51"/>
      <c r="E127" s="53"/>
      <c r="F127" s="55"/>
      <c r="G127" s="49"/>
      <c r="H127" s="49"/>
      <c r="I127" s="49"/>
      <c r="J127" s="49"/>
      <c r="K127" s="49"/>
    </row>
    <row r="128" spans="1:11">
      <c r="A128" s="46" t="s">
        <v>221</v>
      </c>
      <c r="B128" s="33" t="s">
        <v>222</v>
      </c>
      <c r="C128" s="46" t="s">
        <v>41</v>
      </c>
      <c r="D128" s="50"/>
      <c r="E128" s="52">
        <v>10</v>
      </c>
      <c r="F128" s="54">
        <f t="shared" ref="F128" si="128">+E128*D128</f>
        <v>0</v>
      </c>
      <c r="G128" s="48"/>
      <c r="H128" s="48"/>
      <c r="I128" s="48"/>
      <c r="J128" s="48"/>
      <c r="K128" s="48"/>
    </row>
    <row r="129" spans="1:11" ht="25.2" customHeight="1">
      <c r="A129" s="47"/>
      <c r="B129" s="30" t="s">
        <v>194</v>
      </c>
      <c r="C129" s="47"/>
      <c r="D129" s="51"/>
      <c r="E129" s="53"/>
      <c r="F129" s="55"/>
      <c r="G129" s="49"/>
      <c r="H129" s="49"/>
      <c r="I129" s="49"/>
      <c r="J129" s="49"/>
      <c r="K129" s="49"/>
    </row>
    <row r="130" spans="1:11">
      <c r="A130" s="46" t="s">
        <v>223</v>
      </c>
      <c r="B130" s="33" t="s">
        <v>224</v>
      </c>
      <c r="C130" s="46" t="s">
        <v>41</v>
      </c>
      <c r="D130" s="50"/>
      <c r="E130" s="52">
        <v>10</v>
      </c>
      <c r="F130" s="54">
        <f t="shared" ref="F130" si="129">+E130*D130</f>
        <v>0</v>
      </c>
      <c r="G130" s="48"/>
      <c r="H130" s="48"/>
      <c r="I130" s="48"/>
      <c r="J130" s="48"/>
      <c r="K130" s="48"/>
    </row>
    <row r="131" spans="1:11" ht="25.2" customHeight="1">
      <c r="A131" s="47"/>
      <c r="B131" s="30" t="s">
        <v>194</v>
      </c>
      <c r="C131" s="47"/>
      <c r="D131" s="51"/>
      <c r="E131" s="53"/>
      <c r="F131" s="55"/>
      <c r="G131" s="49"/>
      <c r="H131" s="49"/>
      <c r="I131" s="49"/>
      <c r="J131" s="49"/>
      <c r="K131" s="49"/>
    </row>
    <row r="132" spans="1:11" ht="21">
      <c r="A132" s="15">
        <v>7</v>
      </c>
      <c r="B132" s="56" t="s">
        <v>225</v>
      </c>
      <c r="C132" s="56"/>
      <c r="D132" s="1"/>
      <c r="E132" s="16"/>
      <c r="F132" s="16"/>
      <c r="G132" s="17"/>
      <c r="H132" s="17"/>
      <c r="I132" s="17"/>
      <c r="J132" s="17"/>
      <c r="K132" s="17"/>
    </row>
    <row r="133" spans="1:11">
      <c r="A133" s="34" t="s">
        <v>226</v>
      </c>
      <c r="B133" s="33" t="s">
        <v>227</v>
      </c>
      <c r="C133" s="34" t="s">
        <v>41</v>
      </c>
      <c r="D133" s="3"/>
      <c r="E133" s="23">
        <v>10</v>
      </c>
      <c r="F133" s="21">
        <f t="shared" ref="F133:F135" si="130">+D133*E133</f>
        <v>0</v>
      </c>
      <c r="G133" s="29"/>
      <c r="H133" s="29"/>
      <c r="I133" s="29"/>
      <c r="J133" s="29"/>
      <c r="K133" s="29"/>
    </row>
    <row r="134" spans="1:11">
      <c r="A134" s="34" t="s">
        <v>228</v>
      </c>
      <c r="B134" s="33" t="s">
        <v>229</v>
      </c>
      <c r="C134" s="34" t="s">
        <v>41</v>
      </c>
      <c r="D134" s="3"/>
      <c r="E134" s="23">
        <v>10</v>
      </c>
      <c r="F134" s="21">
        <f t="shared" si="130"/>
        <v>0</v>
      </c>
      <c r="G134" s="29"/>
      <c r="H134" s="29"/>
      <c r="I134" s="29"/>
      <c r="J134" s="29"/>
      <c r="K134" s="29"/>
    </row>
    <row r="135" spans="1:11">
      <c r="A135" s="34" t="s">
        <v>230</v>
      </c>
      <c r="B135" s="33" t="s">
        <v>231</v>
      </c>
      <c r="C135" s="34" t="s">
        <v>41</v>
      </c>
      <c r="D135" s="3"/>
      <c r="E135" s="23">
        <v>10</v>
      </c>
      <c r="F135" s="21">
        <f t="shared" si="130"/>
        <v>0</v>
      </c>
      <c r="G135" s="29"/>
      <c r="H135" s="29"/>
      <c r="I135" s="29"/>
      <c r="J135" s="29"/>
      <c r="K135" s="29"/>
    </row>
    <row r="136" spans="1:11">
      <c r="A136" s="34" t="s">
        <v>232</v>
      </c>
      <c r="B136" s="33" t="s">
        <v>233</v>
      </c>
      <c r="C136" s="34" t="s">
        <v>41</v>
      </c>
      <c r="D136" s="3"/>
      <c r="E136" s="23">
        <v>10</v>
      </c>
      <c r="F136" s="21">
        <f t="shared" ref="F136:F137" si="131">+D136*E136</f>
        <v>0</v>
      </c>
      <c r="G136" s="29"/>
      <c r="H136" s="29"/>
      <c r="I136" s="29"/>
      <c r="J136" s="29"/>
      <c r="K136" s="29"/>
    </row>
    <row r="137" spans="1:11">
      <c r="A137" s="34" t="s">
        <v>234</v>
      </c>
      <c r="B137" s="33" t="s">
        <v>235</v>
      </c>
      <c r="C137" s="34" t="s">
        <v>41</v>
      </c>
      <c r="D137" s="3"/>
      <c r="E137" s="23">
        <v>10</v>
      </c>
      <c r="F137" s="21">
        <f t="shared" si="131"/>
        <v>0</v>
      </c>
      <c r="G137" s="29"/>
      <c r="H137" s="29"/>
      <c r="I137" s="29"/>
      <c r="J137" s="29"/>
      <c r="K137" s="29"/>
    </row>
    <row r="138" spans="1:11" ht="21">
      <c r="A138" s="15">
        <v>8</v>
      </c>
      <c r="B138" s="56" t="s">
        <v>236</v>
      </c>
      <c r="C138" s="56"/>
      <c r="D138" s="1"/>
      <c r="E138" s="16"/>
      <c r="F138" s="16"/>
      <c r="G138" s="17"/>
      <c r="H138" s="17"/>
      <c r="I138" s="17"/>
      <c r="J138" s="17"/>
      <c r="K138" s="17"/>
    </row>
    <row r="139" spans="1:11">
      <c r="A139" s="34" t="s">
        <v>237</v>
      </c>
      <c r="B139" s="33" t="s">
        <v>238</v>
      </c>
      <c r="C139" s="34" t="s">
        <v>239</v>
      </c>
      <c r="D139" s="3"/>
      <c r="E139" s="36">
        <v>1</v>
      </c>
      <c r="F139" s="21">
        <f t="shared" ref="F139:F146" si="132">+D139*E139</f>
        <v>0</v>
      </c>
      <c r="G139" s="29"/>
      <c r="H139" s="29"/>
      <c r="I139" s="29"/>
      <c r="J139" s="29"/>
      <c r="K139" s="29"/>
    </row>
    <row r="140" spans="1:11">
      <c r="A140" s="34" t="s">
        <v>240</v>
      </c>
      <c r="B140" s="32" t="s">
        <v>241</v>
      </c>
      <c r="C140" s="34" t="s">
        <v>239</v>
      </c>
      <c r="D140" s="3"/>
      <c r="E140" s="36">
        <v>1</v>
      </c>
      <c r="F140" s="21">
        <f t="shared" si="132"/>
        <v>0</v>
      </c>
      <c r="G140" s="29"/>
      <c r="H140" s="29"/>
      <c r="I140" s="29"/>
      <c r="J140" s="29"/>
      <c r="K140" s="29"/>
    </row>
    <row r="141" spans="1:11">
      <c r="A141" s="34" t="s">
        <v>242</v>
      </c>
      <c r="B141" s="35" t="s">
        <v>243</v>
      </c>
      <c r="C141" s="34" t="s">
        <v>239</v>
      </c>
      <c r="D141" s="3"/>
      <c r="E141" s="36">
        <v>1</v>
      </c>
      <c r="F141" s="21">
        <f t="shared" si="132"/>
        <v>0</v>
      </c>
      <c r="G141" s="29"/>
      <c r="H141" s="29"/>
      <c r="I141" s="29"/>
      <c r="J141" s="29"/>
      <c r="K141" s="29"/>
    </row>
    <row r="142" spans="1:11">
      <c r="A142" s="34" t="s">
        <v>244</v>
      </c>
      <c r="B142" s="35" t="s">
        <v>245</v>
      </c>
      <c r="C142" s="34" t="s">
        <v>239</v>
      </c>
      <c r="D142" s="3"/>
      <c r="E142" s="36">
        <v>1</v>
      </c>
      <c r="F142" s="21">
        <f t="shared" si="132"/>
        <v>0</v>
      </c>
      <c r="G142" s="29"/>
      <c r="H142" s="29"/>
      <c r="I142" s="29"/>
      <c r="J142" s="29"/>
      <c r="K142" s="29"/>
    </row>
    <row r="143" spans="1:11">
      <c r="A143" s="34" t="s">
        <v>246</v>
      </c>
      <c r="B143" s="32" t="s">
        <v>247</v>
      </c>
      <c r="C143" s="34" t="s">
        <v>239</v>
      </c>
      <c r="D143" s="3"/>
      <c r="E143" s="36">
        <v>1</v>
      </c>
      <c r="F143" s="21">
        <f t="shared" si="132"/>
        <v>0</v>
      </c>
      <c r="G143" s="29"/>
      <c r="H143" s="29"/>
      <c r="I143" s="29"/>
      <c r="J143" s="29"/>
      <c r="K143" s="29"/>
    </row>
    <row r="144" spans="1:11">
      <c r="A144" s="34" t="s">
        <v>248</v>
      </c>
      <c r="B144" s="32" t="s">
        <v>249</v>
      </c>
      <c r="C144" s="34" t="s">
        <v>239</v>
      </c>
      <c r="D144" s="3"/>
      <c r="E144" s="36">
        <v>1</v>
      </c>
      <c r="F144" s="21">
        <f t="shared" si="132"/>
        <v>0</v>
      </c>
      <c r="G144" s="29"/>
      <c r="H144" s="29"/>
      <c r="I144" s="29"/>
      <c r="J144" s="29"/>
      <c r="K144" s="29"/>
    </row>
    <row r="145" spans="1:11">
      <c r="A145" s="34" t="s">
        <v>250</v>
      </c>
      <c r="B145" s="32" t="s">
        <v>251</v>
      </c>
      <c r="C145" s="34" t="s">
        <v>239</v>
      </c>
      <c r="D145" s="3"/>
      <c r="E145" s="36">
        <v>1</v>
      </c>
      <c r="F145" s="21">
        <f t="shared" ref="F145" si="133">+D145*E145</f>
        <v>0</v>
      </c>
      <c r="G145" s="29"/>
      <c r="H145" s="29"/>
      <c r="I145" s="29"/>
      <c r="J145" s="29"/>
      <c r="K145" s="29"/>
    </row>
    <row r="146" spans="1:11">
      <c r="A146" s="34" t="s">
        <v>252</v>
      </c>
      <c r="B146" s="32" t="s">
        <v>253</v>
      </c>
      <c r="C146" s="34" t="s">
        <v>239</v>
      </c>
      <c r="D146" s="3"/>
      <c r="E146" s="36">
        <v>1</v>
      </c>
      <c r="F146" s="21">
        <f t="shared" si="132"/>
        <v>0</v>
      </c>
      <c r="G146" s="29"/>
      <c r="H146" s="29"/>
      <c r="I146" s="29"/>
      <c r="J146" s="29"/>
      <c r="K146" s="29"/>
    </row>
    <row r="147" spans="1:11" ht="52.2" customHeight="1">
      <c r="D147" s="70" t="s">
        <v>254</v>
      </c>
      <c r="E147" s="71"/>
      <c r="F147" s="28">
        <f>+SUM(F12:F146)</f>
        <v>0</v>
      </c>
    </row>
  </sheetData>
  <sheetProtection selectLockedCells="1"/>
  <mergeCells count="176">
    <mergeCell ref="B138:C138"/>
    <mergeCell ref="D147:E147"/>
    <mergeCell ref="E120:E121"/>
    <mergeCell ref="E122:E123"/>
    <mergeCell ref="E126:E127"/>
    <mergeCell ref="E130:E131"/>
    <mergeCell ref="F100:F101"/>
    <mergeCell ref="F104:F105"/>
    <mergeCell ref="F108:F109"/>
    <mergeCell ref="F112:F113"/>
    <mergeCell ref="F116:F117"/>
    <mergeCell ref="F120:F121"/>
    <mergeCell ref="F122:F123"/>
    <mergeCell ref="F126:F127"/>
    <mergeCell ref="F130:F131"/>
    <mergeCell ref="E100:E101"/>
    <mergeCell ref="E104:E105"/>
    <mergeCell ref="E108:E109"/>
    <mergeCell ref="E112:E113"/>
    <mergeCell ref="E116:E117"/>
    <mergeCell ref="E106:E107"/>
    <mergeCell ref="F106:F107"/>
    <mergeCell ref="D130:D131"/>
    <mergeCell ref="C114:C115"/>
    <mergeCell ref="K122:K123"/>
    <mergeCell ref="A126:A127"/>
    <mergeCell ref="C126:C127"/>
    <mergeCell ref="D126:D127"/>
    <mergeCell ref="G126:G127"/>
    <mergeCell ref="H126:H127"/>
    <mergeCell ref="I126:I127"/>
    <mergeCell ref="J126:J127"/>
    <mergeCell ref="K126:K127"/>
    <mergeCell ref="A122:A123"/>
    <mergeCell ref="C122:C123"/>
    <mergeCell ref="D122:D123"/>
    <mergeCell ref="G122:G123"/>
    <mergeCell ref="H122:H123"/>
    <mergeCell ref="A120:A121"/>
    <mergeCell ref="C120:C121"/>
    <mergeCell ref="D120:D121"/>
    <mergeCell ref="G120:G121"/>
    <mergeCell ref="H120:H121"/>
    <mergeCell ref="I120:I121"/>
    <mergeCell ref="J120:J121"/>
    <mergeCell ref="K120:K121"/>
    <mergeCell ref="A116:A117"/>
    <mergeCell ref="C116:C117"/>
    <mergeCell ref="D116:D117"/>
    <mergeCell ref="G116:G117"/>
    <mergeCell ref="H116:H117"/>
    <mergeCell ref="E118:E119"/>
    <mergeCell ref="F118:F119"/>
    <mergeCell ref="G118:G119"/>
    <mergeCell ref="H118:H119"/>
    <mergeCell ref="I118:I119"/>
    <mergeCell ref="J118:J119"/>
    <mergeCell ref="K118:K119"/>
    <mergeCell ref="I116:I117"/>
    <mergeCell ref="J116:J117"/>
    <mergeCell ref="K116:K117"/>
    <mergeCell ref="B99:C99"/>
    <mergeCell ref="C100:C101"/>
    <mergeCell ref="A100:A101"/>
    <mergeCell ref="A112:A113"/>
    <mergeCell ref="K112:K113"/>
    <mergeCell ref="A108:A109"/>
    <mergeCell ref="C108:C109"/>
    <mergeCell ref="D108:D109"/>
    <mergeCell ref="G108:G109"/>
    <mergeCell ref="J108:J109"/>
    <mergeCell ref="H108:H109"/>
    <mergeCell ref="I108:I109"/>
    <mergeCell ref="C104:C105"/>
    <mergeCell ref="D104:D105"/>
    <mergeCell ref="G104:G105"/>
    <mergeCell ref="H104:H105"/>
    <mergeCell ref="I104:I105"/>
    <mergeCell ref="J104:J105"/>
    <mergeCell ref="K104:K105"/>
    <mergeCell ref="A104:A105"/>
    <mergeCell ref="H106:H107"/>
    <mergeCell ref="I106:I107"/>
    <mergeCell ref="J106:J107"/>
    <mergeCell ref="K106:K107"/>
    <mergeCell ref="G2:H2"/>
    <mergeCell ref="I2:J2"/>
    <mergeCell ref="D8:D10"/>
    <mergeCell ref="B5:C5"/>
    <mergeCell ref="B72:C72"/>
    <mergeCell ref="B79:C79"/>
    <mergeCell ref="B11:C11"/>
    <mergeCell ref="B8:C10"/>
    <mergeCell ref="B95:C95"/>
    <mergeCell ref="E8:E10"/>
    <mergeCell ref="F8:F10"/>
    <mergeCell ref="B46:C46"/>
    <mergeCell ref="A114:A115"/>
    <mergeCell ref="K114:K115"/>
    <mergeCell ref="A118:A119"/>
    <mergeCell ref="C118:C119"/>
    <mergeCell ref="D118:D119"/>
    <mergeCell ref="G100:G101"/>
    <mergeCell ref="H100:H101"/>
    <mergeCell ref="I100:I101"/>
    <mergeCell ref="J100:J101"/>
    <mergeCell ref="G102:G103"/>
    <mergeCell ref="H102:H103"/>
    <mergeCell ref="I102:I103"/>
    <mergeCell ref="J102:J103"/>
    <mergeCell ref="A106:A107"/>
    <mergeCell ref="C106:C107"/>
    <mergeCell ref="D106:D107"/>
    <mergeCell ref="G106:G107"/>
    <mergeCell ref="C112:C113"/>
    <mergeCell ref="D112:D113"/>
    <mergeCell ref="G112:G113"/>
    <mergeCell ref="H112:H113"/>
    <mergeCell ref="I112:I113"/>
    <mergeCell ref="J112:J113"/>
    <mergeCell ref="K100:K101"/>
    <mergeCell ref="K110:K111"/>
    <mergeCell ref="K108:K109"/>
    <mergeCell ref="K102:K103"/>
    <mergeCell ref="D100:D101"/>
    <mergeCell ref="A102:A103"/>
    <mergeCell ref="C102:C103"/>
    <mergeCell ref="D102:D103"/>
    <mergeCell ref="E102:E103"/>
    <mergeCell ref="F102:F103"/>
    <mergeCell ref="A110:A111"/>
    <mergeCell ref="C110:C111"/>
    <mergeCell ref="D110:D111"/>
    <mergeCell ref="E110:E111"/>
    <mergeCell ref="F110:F111"/>
    <mergeCell ref="G110:G111"/>
    <mergeCell ref="H110:H111"/>
    <mergeCell ref="I110:I111"/>
    <mergeCell ref="J110:J111"/>
    <mergeCell ref="D114:D115"/>
    <mergeCell ref="E114:E115"/>
    <mergeCell ref="F114:F115"/>
    <mergeCell ref="G114:G115"/>
    <mergeCell ref="H114:H115"/>
    <mergeCell ref="I114:I115"/>
    <mergeCell ref="J114:J115"/>
    <mergeCell ref="B132:C132"/>
    <mergeCell ref="I128:I129"/>
    <mergeCell ref="J128:J129"/>
    <mergeCell ref="G130:G131"/>
    <mergeCell ref="H130:H131"/>
    <mergeCell ref="I130:I131"/>
    <mergeCell ref="J130:J131"/>
    <mergeCell ref="I122:I123"/>
    <mergeCell ref="J122:J123"/>
    <mergeCell ref="A130:A131"/>
    <mergeCell ref="C130:C131"/>
    <mergeCell ref="K130:K131"/>
    <mergeCell ref="K128:K129"/>
    <mergeCell ref="A124:A125"/>
    <mergeCell ref="C124:C125"/>
    <mergeCell ref="D124:D125"/>
    <mergeCell ref="E124:E125"/>
    <mergeCell ref="F124:F125"/>
    <mergeCell ref="G124:G125"/>
    <mergeCell ref="H124:H125"/>
    <mergeCell ref="I124:I125"/>
    <mergeCell ref="J124:J125"/>
    <mergeCell ref="K124:K125"/>
    <mergeCell ref="A128:A129"/>
    <mergeCell ref="C128:C129"/>
    <mergeCell ref="D128:D129"/>
    <mergeCell ref="E128:E129"/>
    <mergeCell ref="F128:F129"/>
    <mergeCell ref="G128:G129"/>
    <mergeCell ref="H128:H129"/>
  </mergeCells>
  <phoneticPr fontId="5" type="noConversion"/>
  <pageMargins left="0.7" right="0.7" top="0.75" bottom="0.75" header="0.3" footer="0.3"/>
  <pageSetup paperSize="9" scale="21" orientation="portrait" horizontalDpi="300" verticalDpi="300" r:id="rId1"/>
  <headerFooter>
    <oddHeader>&amp;C&amp;16BPU KEOLIS</oddHeader>
    <oddFooter>&amp;LConsultation pour la prestation de nettoyage des bâtiments, bus, véhicules légers et mobiliers urbains appartenant à KEOLIS Pays d’Aix&amp;R&amp;P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9cc3d8-d97c-4384-b822-1ec5ceeb9dc5"/>
    <lcf76f155ced4ddcb4097134ff3c332f xmlns="a017eb42-bf9e-454c-9ec8-6fc9f3f28a5f">
      <Terms xmlns="http://schemas.microsoft.com/office/infopath/2007/PartnerControls"/>
    </lcf76f155ced4ddcb4097134ff3c332f>
    <heures xmlns="a017eb42-bf9e-454c-9ec8-6fc9f3f28a5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C6DB4345F2C843B989C92EB76ABA62" ma:contentTypeVersion="20" ma:contentTypeDescription="Crée un document." ma:contentTypeScope="" ma:versionID="52b8edc1f147122fb00a8838de8e08ac">
  <xsd:schema xmlns:xsd="http://www.w3.org/2001/XMLSchema" xmlns:xs="http://www.w3.org/2001/XMLSchema" xmlns:p="http://schemas.microsoft.com/office/2006/metadata/properties" xmlns:ns2="a017eb42-bf9e-454c-9ec8-6fc9f3f28a5f" xmlns:ns3="459cc3d8-d97c-4384-b822-1ec5ceeb9dc5" targetNamespace="http://schemas.microsoft.com/office/2006/metadata/properties" ma:root="true" ma:fieldsID="3d95e924cad1aaf73f4d6e77d1f7a27e" ns2:_="" ns3:_="">
    <xsd:import namespace="a017eb42-bf9e-454c-9ec8-6fc9f3f28a5f"/>
    <xsd:import namespace="459cc3d8-d97c-4384-b822-1ec5ceeb9d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heur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17eb42-bf9e-454c-9ec8-6fc9f3f28a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2c4b415-99f6-464f-a3e0-082bb0620b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heures" ma:index="26" nillable="true" ma:displayName="heures" ma:format="DateOnly" ma:internalName="heures">
      <xsd:simpleType>
        <xsd:restriction base="dms:DateTim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9cc3d8-d97c-4384-b822-1ec5ceeb9dc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14c04dc-d599-4c87-9b60-40303debf7a7}" ma:internalName="TaxCatchAll" ma:showField="CatchAllData" ma:web="459cc3d8-d97c-4384-b822-1ec5ceeb9d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235B63-6A78-440B-8A0D-38B5DFCF283B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459cc3d8-d97c-4384-b822-1ec5ceeb9dc5"/>
    <ds:schemaRef ds:uri="a017eb42-bf9e-454c-9ec8-6fc9f3f28a5f"/>
  </ds:schemaRefs>
</ds:datastoreItem>
</file>

<file path=customXml/itemProps2.xml><?xml version="1.0" encoding="utf-8"?>
<ds:datastoreItem xmlns:ds="http://schemas.openxmlformats.org/officeDocument/2006/customXml" ds:itemID="{CC432884-FB8E-4747-8F1B-3E0E976DD1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87856E-6327-4482-B834-73A736FA45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17eb42-bf9e-454c-9ec8-6fc9f3f28a5f"/>
    <ds:schemaRef ds:uri="459cc3d8-d97c-4384-b822-1ec5ceeb9d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BPU_DQE</vt:lpstr>
      <vt:lpstr>BPU_DQE!Zone_d_impression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Sandra SAMAR | NEGO-PARTNER</cp:lastModifiedBy>
  <cp:revision/>
  <dcterms:created xsi:type="dcterms:W3CDTF">2022-07-19T18:56:31Z</dcterms:created>
  <dcterms:modified xsi:type="dcterms:W3CDTF">2026-02-06T14:24:05Z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0x0101008EC6DB4345F2C843B989C92EB76ABA62</vt:lpwstr>
  </property>
  <property fmtid="{D5CDD505-2E9C-101B-9397-08002B2CF9AE}" pid="3" name="MediaServiceImageTags">
    <vt:lpwstr/>
  </property>
</Properties>
</file>